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9720" windowHeight="4920" activeTab="0"/>
  </bookViews>
  <sheets>
    <sheet name="Самооцінка" sheetId="1" r:id="rId1"/>
    <sheet name="Оцінка" sheetId="2" r:id="rId2"/>
    <sheet name="Діаграма" sheetId="3" r:id="rId3"/>
  </sheets>
  <externalReferences>
    <externalReference r:id="rId6"/>
  </externalReferences>
  <definedNames>
    <definedName name="_xlnm.Print_Area" localSheetId="1">'Оцінка'!$A$1:$H$28</definedName>
    <definedName name="_xlnm.Print_Area" localSheetId="0">'Самооцінка'!$A$1:$G$28</definedName>
  </definedNames>
  <calcPr fullCalcOnLoad="1"/>
</workbook>
</file>

<file path=xl/sharedStrings.xml><?xml version="1.0" encoding="utf-8"?>
<sst xmlns="http://schemas.openxmlformats.org/spreadsheetml/2006/main" count="55" uniqueCount="35">
  <si>
    <t>Сума</t>
  </si>
  <si>
    <t>І</t>
  </si>
  <si>
    <t>Всього</t>
  </si>
  <si>
    <t>ІІ</t>
  </si>
  <si>
    <t>ІІІ</t>
  </si>
  <si>
    <t>Загальна оцінка в частках одиниці</t>
  </si>
  <si>
    <t>Складові дільності</t>
  </si>
  <si>
    <t>Вагомість складових</t>
  </si>
  <si>
    <t>Ступінь прояв-лення складових</t>
  </si>
  <si>
    <t>Напрямки</t>
  </si>
  <si>
    <t>часткова оцінка напрямків</t>
  </si>
  <si>
    <t>№ з/п</t>
  </si>
  <si>
    <t>Напрями діяльності</t>
  </si>
  <si>
    <t>Вагомість напрямів</t>
  </si>
  <si>
    <t>1. Організація роботи з обдарованими учнями</t>
  </si>
  <si>
    <t>2. Здійснення роботи з обдарованими учнями</t>
  </si>
  <si>
    <t>3. Результативність роботи з обдарованими учнями</t>
  </si>
  <si>
    <t>Діаграма "Оцінка якості роботи з обдарованими учнями"</t>
  </si>
  <si>
    <t>Кваліметрична модель оцінки якості роботи з обдарованими учнями</t>
  </si>
  <si>
    <t>Кваліметрична модель оцінки  якості роботи з обдарованими учнями</t>
  </si>
  <si>
    <t>2. Залучення до гурткової роботи</t>
  </si>
  <si>
    <t>1. Ефективність здійснення індивідуального підходу до обдарованих дітей на уроці</t>
  </si>
  <si>
    <t>3. Підготова до олімпіад</t>
  </si>
  <si>
    <t>4. Підготовка до МАН</t>
  </si>
  <si>
    <t>1 Опрацювання літератури щодо визначення обдарованості</t>
  </si>
  <si>
    <t>2. Виявлення обдарованих дітей</t>
  </si>
  <si>
    <t>3. Визначення напрямів обдарованості</t>
  </si>
  <si>
    <t>4. Створення умов (кадри, матеріально-технічне забезпечення)</t>
  </si>
  <si>
    <t>5. Планування роботи за алгоритмом</t>
  </si>
  <si>
    <t>1. Якість успішності</t>
  </si>
  <si>
    <t>2. Участь в олімпіадах, турнірах</t>
  </si>
  <si>
    <t>3. Участь у МАН</t>
  </si>
  <si>
    <t>4. Результати ЗНО, вступ до ВНЗ</t>
  </si>
  <si>
    <t>Оцінка</t>
  </si>
  <si>
    <t>Самооцінка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</si>
</sst>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.5"/>
      <color indexed="8"/>
      <name val="Times New Roman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2" fontId="1" fillId="32" borderId="1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2" fontId="5" fillId="32" borderId="10" xfId="0" applyNumberFormat="1" applyFont="1" applyFill="1" applyBorder="1" applyAlignment="1" applyProtection="1">
      <alignment horizontal="center" vertical="center"/>
      <protection/>
    </xf>
    <xf numFmtId="2" fontId="5" fillId="32" borderId="12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 shrinkToFit="1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2" fontId="0" fillId="0" borderId="0" xfId="0" applyNumberFormat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2" fontId="0" fillId="32" borderId="13" xfId="0" applyNumberFormat="1" applyFill="1" applyBorder="1" applyAlignment="1" applyProtection="1">
      <alignment horizontal="center" vertical="center"/>
      <protection/>
    </xf>
    <xf numFmtId="2" fontId="0" fillId="32" borderId="14" xfId="0" applyNumberFormat="1" applyFill="1" applyBorder="1" applyAlignment="1" applyProtection="1">
      <alignment horizontal="center" vertical="center"/>
      <protection/>
    </xf>
    <xf numFmtId="2" fontId="0" fillId="32" borderId="12" xfId="0" applyNumberForma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2" fontId="0" fillId="32" borderId="13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Оцінка якості роботи з обдарованими учнями</a:t>
            </a:r>
          </a:p>
        </c:rich>
      </c:tx>
      <c:layout>
        <c:manualLayout>
          <c:xMode val="factor"/>
          <c:yMode val="factor"/>
          <c:x val="-0.02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2"/>
          <c:w val="0.8097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v>Самооцінка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Діаграма!$A$5:$A$8</c:f>
              <c:strCache/>
            </c:strRef>
          </c:cat>
          <c:val>
            <c:numRef>
              <c:f>Діаграма!$B$5:$B$8</c:f>
              <c:numCache/>
            </c:numRef>
          </c:val>
        </c:ser>
        <c:ser>
          <c:idx val="1"/>
          <c:order val="1"/>
          <c:tx>
            <c:v>Оцінка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Діаграма!$A$5:$A$8</c:f>
              <c:strCache/>
            </c:strRef>
          </c:cat>
          <c:val>
            <c:numRef>
              <c:f>Діаграма!$C$5:$C$8</c:f>
              <c:numCache/>
            </c:numRef>
          </c:val>
        </c:ser>
        <c:axId val="35983354"/>
        <c:axId val="55414731"/>
      </c:barChart>
      <c:catAx>
        <c:axId val="3598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14731"/>
        <c:crosses val="autoZero"/>
        <c:auto val="1"/>
        <c:lblOffset val="100"/>
        <c:tickLblSkip val="1"/>
        <c:noMultiLvlLbl val="0"/>
      </c:catAx>
      <c:valAx>
        <c:axId val="55414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8"/>
          <c:w val="0.116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Оцінка якості роботи з обдарованими учнями</a:t>
            </a:r>
          </a:p>
        </c:rich>
      </c:tx>
      <c:layout>
        <c:manualLayout>
          <c:xMode val="factor"/>
          <c:yMode val="factor"/>
          <c:x val="-0.023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225"/>
          <c:w val="0.634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Діаграма!$A$5</c:f>
              <c:strCache>
                <c:ptCount val="1"/>
                <c:pt idx="0">
                  <c:v>1. Організація роботи з обдарованими учнями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Діаграма!$B$5:$C$5</c:f>
              <c:numCache/>
            </c:numRef>
          </c:val>
        </c:ser>
        <c:ser>
          <c:idx val="1"/>
          <c:order val="1"/>
          <c:tx>
            <c:strRef>
              <c:f>Діаграма!$A$6</c:f>
              <c:strCache>
                <c:ptCount val="1"/>
                <c:pt idx="0">
                  <c:v>2. Здійснення роботи з обдарованими учнями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Діаграма!$B$6:$C$6</c:f>
              <c:numCache/>
            </c:numRef>
          </c:val>
        </c:ser>
        <c:ser>
          <c:idx val="2"/>
          <c:order val="2"/>
          <c:tx>
            <c:strRef>
              <c:f>Діаграма!$A$7</c:f>
              <c:strCache>
                <c:ptCount val="1"/>
                <c:pt idx="0">
                  <c:v>3. Результативність роботи з обдарованими учнями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Діаграма!$B$7:$C$7</c:f>
              <c:numCache/>
            </c:numRef>
          </c:val>
        </c:ser>
        <c:ser>
          <c:idx val="3"/>
          <c:order val="3"/>
          <c:tx>
            <c:strRef>
              <c:f>Діаграма!$A$8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Діаграма!$B$8:$C$8</c:f>
              <c:numCache/>
            </c:numRef>
          </c:val>
        </c:ser>
        <c:axId val="28970532"/>
        <c:axId val="59408197"/>
      </c:barChart>
      <c:catAx>
        <c:axId val="289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08197"/>
        <c:crosses val="autoZero"/>
        <c:auto val="1"/>
        <c:lblOffset val="100"/>
        <c:tickLblSkip val="1"/>
        <c:noMultiLvlLbl val="0"/>
      </c:catAx>
      <c:valAx>
        <c:axId val="5940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30075"/>
          <c:w val="0.3312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133350</xdr:rowOff>
    </xdr:from>
    <xdr:to>
      <xdr:col>5</xdr:col>
      <xdr:colOff>0</xdr:colOff>
      <xdr:row>52</xdr:row>
      <xdr:rowOff>9525</xdr:rowOff>
    </xdr:to>
    <xdr:graphicFrame>
      <xdr:nvGraphicFramePr>
        <xdr:cNvPr id="1" name="Chart 9"/>
        <xdr:cNvGraphicFramePr/>
      </xdr:nvGraphicFramePr>
      <xdr:xfrm>
        <a:off x="0" y="5886450"/>
        <a:ext cx="8343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30</xdr:row>
      <xdr:rowOff>133350</xdr:rowOff>
    </xdr:to>
    <xdr:graphicFrame>
      <xdr:nvGraphicFramePr>
        <xdr:cNvPr id="2" name="Chart 10"/>
        <xdr:cNvGraphicFramePr/>
      </xdr:nvGraphicFramePr>
      <xdr:xfrm>
        <a:off x="0" y="2190750"/>
        <a:ext cx="83439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2;&#1075;&#1086;&#1084;&#1110;&#1089;&#1090;&#1100;%20&#1103;&#1082;&#1110;&#1089;&#1090;&#1100;%20&#1053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"/>
      <sheetName val="Напрями діяльності"/>
      <sheetName val="Організація НВП"/>
      <sheetName val="Здійснення НВП"/>
      <sheetName val="Результативність НВП"/>
    </sheetNames>
    <sheetDataSet>
      <sheetData sheetId="1">
        <row r="5">
          <cell r="B5" t="str">
            <v>1. Організація навчально-виховного процесу</v>
          </cell>
        </row>
        <row r="6">
          <cell r="B6" t="str">
            <v>2. Здійснення навчально-виховного процесу</v>
          </cell>
        </row>
        <row r="7">
          <cell r="B7" t="str">
            <v>3. Результативність навчально-виховного процесу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4.625" style="7" customWidth="1"/>
    <col min="2" max="2" width="22.00390625" style="7" customWidth="1"/>
    <col min="3" max="3" width="10.00390625" style="7" customWidth="1"/>
    <col min="4" max="4" width="42.125" style="7" customWidth="1"/>
    <col min="5" max="6" width="13.125" style="7" customWidth="1"/>
    <col min="7" max="7" width="16.125" style="7" customWidth="1"/>
    <col min="8" max="8" width="9.125" style="23" hidden="1" customWidth="1"/>
    <col min="9" max="16384" width="9.125" style="7" customWidth="1"/>
  </cols>
  <sheetData>
    <row r="1" spans="1:7" ht="12.75">
      <c r="A1" s="35" t="s">
        <v>19</v>
      </c>
      <c r="B1" s="35"/>
      <c r="C1" s="35"/>
      <c r="D1" s="35"/>
      <c r="E1" s="35"/>
      <c r="F1" s="35"/>
      <c r="G1" s="35"/>
    </row>
    <row r="2" spans="1:7" ht="12.75" customHeight="1">
      <c r="A2" s="36"/>
      <c r="B2" s="36"/>
      <c r="C2" s="36"/>
      <c r="D2" s="36"/>
      <c r="E2" s="36"/>
      <c r="F2" s="36"/>
      <c r="G2" s="36"/>
    </row>
    <row r="3" spans="1:7" ht="18.75" customHeight="1">
      <c r="A3" s="34" t="s">
        <v>34</v>
      </c>
      <c r="B3" s="34"/>
      <c r="C3" s="34"/>
      <c r="D3" s="34"/>
      <c r="E3" s="34"/>
      <c r="F3" s="34"/>
      <c r="G3" s="34"/>
    </row>
    <row r="4" spans="1:8" ht="38.25">
      <c r="A4" s="17" t="s">
        <v>11</v>
      </c>
      <c r="B4" s="17" t="s">
        <v>12</v>
      </c>
      <c r="C4" s="17" t="s">
        <v>13</v>
      </c>
      <c r="D4" s="18" t="s">
        <v>6</v>
      </c>
      <c r="E4" s="17" t="s">
        <v>7</v>
      </c>
      <c r="F4" s="17" t="s">
        <v>8</v>
      </c>
      <c r="G4" s="18" t="s">
        <v>0</v>
      </c>
      <c r="H4" s="23">
        <v>0</v>
      </c>
    </row>
    <row r="5" spans="1:8" ht="54" customHeight="1">
      <c r="A5" s="30" t="s">
        <v>1</v>
      </c>
      <c r="B5" s="27" t="s">
        <v>14</v>
      </c>
      <c r="C5" s="37">
        <v>0.31</v>
      </c>
      <c r="D5" s="11" t="s">
        <v>24</v>
      </c>
      <c r="E5" s="24">
        <v>0.08333333333333333</v>
      </c>
      <c r="F5" s="16"/>
      <c r="G5" s="12">
        <f aca="true" t="shared" si="0" ref="G5:G11">E5*F5</f>
        <v>0</v>
      </c>
      <c r="H5" s="23">
        <v>0.25</v>
      </c>
    </row>
    <row r="6" spans="1:8" ht="32.25" customHeight="1">
      <c r="A6" s="40"/>
      <c r="B6" s="43"/>
      <c r="C6" s="38"/>
      <c r="D6" s="25" t="s">
        <v>25</v>
      </c>
      <c r="E6" s="26">
        <v>0.15833333333333333</v>
      </c>
      <c r="F6" s="16"/>
      <c r="G6" s="12">
        <f t="shared" si="0"/>
        <v>0</v>
      </c>
      <c r="H6" s="23">
        <v>0.5</v>
      </c>
    </row>
    <row r="7" spans="1:8" ht="39" customHeight="1">
      <c r="A7" s="40"/>
      <c r="B7" s="43"/>
      <c r="C7" s="38"/>
      <c r="D7" s="25" t="s">
        <v>26</v>
      </c>
      <c r="E7" s="26">
        <v>0.2</v>
      </c>
      <c r="F7" s="16"/>
      <c r="G7" s="12">
        <f t="shared" si="0"/>
        <v>0</v>
      </c>
      <c r="H7" s="23">
        <v>0.75</v>
      </c>
    </row>
    <row r="8" spans="1:8" ht="34.5" customHeight="1">
      <c r="A8" s="40"/>
      <c r="B8" s="43"/>
      <c r="C8" s="38"/>
      <c r="D8" s="25" t="s">
        <v>27</v>
      </c>
      <c r="E8" s="26">
        <v>0.3</v>
      </c>
      <c r="F8" s="16"/>
      <c r="G8" s="12">
        <f t="shared" si="0"/>
        <v>0</v>
      </c>
      <c r="H8" s="23">
        <v>1</v>
      </c>
    </row>
    <row r="9" spans="1:7" ht="33.75" customHeight="1">
      <c r="A9" s="40"/>
      <c r="B9" s="43"/>
      <c r="C9" s="38"/>
      <c r="D9" s="25" t="s">
        <v>28</v>
      </c>
      <c r="E9" s="26">
        <v>0.25833333333333336</v>
      </c>
      <c r="F9" s="16"/>
      <c r="G9" s="12">
        <f t="shared" si="0"/>
        <v>0</v>
      </c>
    </row>
    <row r="10" spans="1:7" ht="33.75" customHeight="1" hidden="1">
      <c r="A10" s="40"/>
      <c r="B10" s="43"/>
      <c r="C10" s="38"/>
      <c r="D10" s="11"/>
      <c r="E10" s="12"/>
      <c r="F10" s="16"/>
      <c r="G10" s="12">
        <f t="shared" si="0"/>
        <v>0</v>
      </c>
    </row>
    <row r="11" spans="1:7" ht="15.75" hidden="1">
      <c r="A11" s="40"/>
      <c r="B11" s="43"/>
      <c r="C11" s="39"/>
      <c r="D11" s="11"/>
      <c r="E11" s="12"/>
      <c r="F11" s="16"/>
      <c r="G11" s="12">
        <f t="shared" si="0"/>
        <v>0</v>
      </c>
    </row>
    <row r="12" spans="1:7" ht="15.75">
      <c r="A12" s="41"/>
      <c r="B12" s="15" t="s">
        <v>2</v>
      </c>
      <c r="C12" s="8">
        <f>G12*C5</f>
        <v>0</v>
      </c>
      <c r="D12" s="9"/>
      <c r="E12" s="13">
        <f>SUM(E5:E11)</f>
        <v>1</v>
      </c>
      <c r="F12" s="21"/>
      <c r="G12" s="12">
        <f>SUM(G5:G11)</f>
        <v>0</v>
      </c>
    </row>
    <row r="13" spans="1:7" ht="51.75" customHeight="1">
      <c r="A13" s="30" t="s">
        <v>3</v>
      </c>
      <c r="B13" s="27" t="s">
        <v>15</v>
      </c>
      <c r="C13" s="37">
        <v>0.33</v>
      </c>
      <c r="D13" s="11" t="s">
        <v>21</v>
      </c>
      <c r="E13" s="24">
        <v>0.28846153846153844</v>
      </c>
      <c r="F13" s="16"/>
      <c r="G13" s="12">
        <f aca="true" t="shared" si="1" ref="G13:G19">E13*F13</f>
        <v>0</v>
      </c>
    </row>
    <row r="14" spans="1:7" ht="36.75" customHeight="1">
      <c r="A14" s="31"/>
      <c r="B14" s="28"/>
      <c r="C14" s="38"/>
      <c r="D14" s="25" t="s">
        <v>20</v>
      </c>
      <c r="E14" s="26">
        <v>0.21153846153846154</v>
      </c>
      <c r="F14" s="16"/>
      <c r="G14" s="12">
        <f t="shared" si="1"/>
        <v>0</v>
      </c>
    </row>
    <row r="15" spans="1:7" ht="31.5" customHeight="1">
      <c r="A15" s="31"/>
      <c r="B15" s="28"/>
      <c r="C15" s="38"/>
      <c r="D15" s="25" t="s">
        <v>22</v>
      </c>
      <c r="E15" s="26">
        <v>0.21153846153846154</v>
      </c>
      <c r="F15" s="16"/>
      <c r="G15" s="12">
        <f t="shared" si="1"/>
        <v>0</v>
      </c>
    </row>
    <row r="16" spans="1:7" ht="39.75" customHeight="1">
      <c r="A16" s="31"/>
      <c r="B16" s="28"/>
      <c r="C16" s="38"/>
      <c r="D16" s="25" t="s">
        <v>23</v>
      </c>
      <c r="E16" s="26">
        <v>0.28846153846153844</v>
      </c>
      <c r="F16" s="16"/>
      <c r="G16" s="12">
        <f t="shared" si="1"/>
        <v>0</v>
      </c>
    </row>
    <row r="17" spans="1:7" ht="33" customHeight="1" hidden="1">
      <c r="A17" s="31"/>
      <c r="B17" s="28"/>
      <c r="C17" s="38"/>
      <c r="D17" s="11"/>
      <c r="E17" s="26"/>
      <c r="F17" s="16"/>
      <c r="G17" s="12">
        <f t="shared" si="1"/>
        <v>0</v>
      </c>
    </row>
    <row r="18" spans="1:7" ht="24.75" customHeight="1" hidden="1">
      <c r="A18" s="32"/>
      <c r="B18" s="28"/>
      <c r="C18" s="38"/>
      <c r="D18" s="11"/>
      <c r="E18" s="12"/>
      <c r="F18" s="16"/>
      <c r="G18" s="12">
        <f t="shared" si="1"/>
        <v>0</v>
      </c>
    </row>
    <row r="19" spans="1:7" ht="30.75" customHeight="1" hidden="1">
      <c r="A19" s="32"/>
      <c r="B19" s="29"/>
      <c r="C19" s="39"/>
      <c r="D19" s="11"/>
      <c r="E19" s="12"/>
      <c r="F19" s="16"/>
      <c r="G19" s="12">
        <f t="shared" si="1"/>
        <v>0</v>
      </c>
    </row>
    <row r="20" spans="1:7" ht="15.75">
      <c r="A20" s="33"/>
      <c r="B20" s="16" t="s">
        <v>2</v>
      </c>
      <c r="C20" s="8">
        <f>G20*C13</f>
        <v>0</v>
      </c>
      <c r="D20" s="9"/>
      <c r="E20" s="13">
        <f>SUM(E13:E19)</f>
        <v>1</v>
      </c>
      <c r="F20" s="21"/>
      <c r="G20" s="12">
        <f>SUM(G13:G19)</f>
        <v>0</v>
      </c>
    </row>
    <row r="21" spans="1:7" ht="42" customHeight="1">
      <c r="A21" s="30" t="s">
        <v>4</v>
      </c>
      <c r="B21" s="27" t="s">
        <v>16</v>
      </c>
      <c r="C21" s="44">
        <v>0.36</v>
      </c>
      <c r="D21" s="11" t="s">
        <v>29</v>
      </c>
      <c r="E21" s="24">
        <v>0.1625</v>
      </c>
      <c r="F21" s="16"/>
      <c r="G21" s="12">
        <f>E21*F21</f>
        <v>0</v>
      </c>
    </row>
    <row r="22" spans="1:7" ht="42" customHeight="1">
      <c r="A22" s="31"/>
      <c r="B22" s="43"/>
      <c r="C22" s="45"/>
      <c r="D22" s="11" t="s">
        <v>30</v>
      </c>
      <c r="E22" s="26">
        <v>0.325</v>
      </c>
      <c r="F22" s="16"/>
      <c r="G22" s="12">
        <f aca="true" t="shared" si="2" ref="G22:G27">E22*F22</f>
        <v>0</v>
      </c>
    </row>
    <row r="23" spans="1:7" ht="51" customHeight="1">
      <c r="A23" s="31"/>
      <c r="B23" s="43"/>
      <c r="C23" s="45"/>
      <c r="D23" s="11" t="s">
        <v>31</v>
      </c>
      <c r="E23" s="26">
        <v>0.275</v>
      </c>
      <c r="F23" s="16"/>
      <c r="G23" s="12">
        <f t="shared" si="2"/>
        <v>0</v>
      </c>
    </row>
    <row r="24" spans="1:7" ht="42" customHeight="1">
      <c r="A24" s="31"/>
      <c r="B24" s="43"/>
      <c r="C24" s="45"/>
      <c r="D24" s="11" t="s">
        <v>32</v>
      </c>
      <c r="E24" s="26">
        <v>0.2375</v>
      </c>
      <c r="F24" s="16"/>
      <c r="G24" s="12">
        <f t="shared" si="2"/>
        <v>0</v>
      </c>
    </row>
    <row r="25" spans="1:7" ht="42" customHeight="1" hidden="1">
      <c r="A25" s="31"/>
      <c r="B25" s="43"/>
      <c r="C25" s="45"/>
      <c r="D25" s="11"/>
      <c r="E25" s="12"/>
      <c r="F25" s="16"/>
      <c r="G25" s="12">
        <f t="shared" si="2"/>
        <v>0</v>
      </c>
    </row>
    <row r="26" spans="1:7" ht="33" customHeight="1" hidden="1">
      <c r="A26" s="40"/>
      <c r="B26" s="43"/>
      <c r="C26" s="45"/>
      <c r="D26" s="11"/>
      <c r="E26" s="12"/>
      <c r="F26" s="16"/>
      <c r="G26" s="12">
        <f t="shared" si="2"/>
        <v>0</v>
      </c>
    </row>
    <row r="27" spans="1:7" ht="36" customHeight="1" hidden="1">
      <c r="A27" s="40"/>
      <c r="B27" s="43"/>
      <c r="C27" s="45"/>
      <c r="D27" s="11"/>
      <c r="E27" s="12"/>
      <c r="F27" s="16"/>
      <c r="G27" s="12">
        <f t="shared" si="2"/>
        <v>0</v>
      </c>
    </row>
    <row r="28" spans="1:7" ht="15.75">
      <c r="A28" s="42"/>
      <c r="B28" s="16" t="s">
        <v>2</v>
      </c>
      <c r="C28" s="8">
        <f>C21*G28</f>
        <v>0</v>
      </c>
      <c r="D28" s="10"/>
      <c r="E28" s="12">
        <f>SUM(E21:E27)</f>
        <v>1</v>
      </c>
      <c r="F28" s="14"/>
      <c r="G28" s="12">
        <f>SUM(G21:G27)</f>
        <v>0</v>
      </c>
    </row>
  </sheetData>
  <sheetProtection/>
  <mergeCells count="11">
    <mergeCell ref="A21:A28"/>
    <mergeCell ref="B5:B11"/>
    <mergeCell ref="B21:B27"/>
    <mergeCell ref="C21:C27"/>
    <mergeCell ref="C13:C19"/>
    <mergeCell ref="B13:B19"/>
    <mergeCell ref="A13:A20"/>
    <mergeCell ref="A3:G3"/>
    <mergeCell ref="A1:G2"/>
    <mergeCell ref="C5:C11"/>
    <mergeCell ref="A5:A12"/>
  </mergeCells>
  <dataValidations count="1">
    <dataValidation type="list" allowBlank="1" showInputMessage="1" showErrorMessage="1" sqref="F5:F9 F13:F16 F21:F24">
      <formula1>$H$4:$H$8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workbookViewId="0" topLeftCell="A3">
      <selection activeCell="F5" sqref="F5"/>
    </sheetView>
  </sheetViews>
  <sheetFormatPr defaultColWidth="9.00390625" defaultRowHeight="12.75"/>
  <cols>
    <col min="1" max="1" width="4.625" style="7" customWidth="1"/>
    <col min="2" max="2" width="22.00390625" style="7" customWidth="1"/>
    <col min="3" max="3" width="10.00390625" style="7" customWidth="1"/>
    <col min="4" max="4" width="42.125" style="7" customWidth="1"/>
    <col min="5" max="6" width="13.125" style="7" customWidth="1"/>
    <col min="7" max="7" width="16.125" style="7" customWidth="1"/>
    <col min="8" max="8" width="9.125" style="23" hidden="1" customWidth="1"/>
    <col min="9" max="16384" width="9.125" style="7" customWidth="1"/>
  </cols>
  <sheetData>
    <row r="1" spans="1:7" ht="12.75">
      <c r="A1" s="35" t="s">
        <v>18</v>
      </c>
      <c r="B1" s="35"/>
      <c r="C1" s="35"/>
      <c r="D1" s="35"/>
      <c r="E1" s="35"/>
      <c r="F1" s="35"/>
      <c r="G1" s="35"/>
    </row>
    <row r="2" spans="1:7" ht="12.75" customHeight="1">
      <c r="A2" s="36"/>
      <c r="B2" s="36"/>
      <c r="C2" s="36"/>
      <c r="D2" s="36"/>
      <c r="E2" s="36"/>
      <c r="F2" s="36"/>
      <c r="G2" s="36"/>
    </row>
    <row r="3" spans="1:7" ht="18.75" customHeight="1">
      <c r="A3" s="34" t="s">
        <v>33</v>
      </c>
      <c r="B3" s="34"/>
      <c r="C3" s="34"/>
      <c r="D3" s="34"/>
      <c r="E3" s="34"/>
      <c r="F3" s="34"/>
      <c r="G3" s="34"/>
    </row>
    <row r="4" spans="1:8" ht="38.25">
      <c r="A4" s="17" t="s">
        <v>11</v>
      </c>
      <c r="B4" s="17" t="s">
        <v>12</v>
      </c>
      <c r="C4" s="17" t="s">
        <v>13</v>
      </c>
      <c r="D4" s="18" t="s">
        <v>6</v>
      </c>
      <c r="E4" s="17" t="s">
        <v>7</v>
      </c>
      <c r="F4" s="17" t="s">
        <v>8</v>
      </c>
      <c r="G4" s="18" t="s">
        <v>0</v>
      </c>
      <c r="H4" s="23">
        <v>0</v>
      </c>
    </row>
    <row r="5" spans="1:8" ht="56.25" customHeight="1">
      <c r="A5" s="30" t="s">
        <v>1</v>
      </c>
      <c r="B5" s="27" t="str">
        <f>'[1]Напрями діяльності'!$B$5</f>
        <v>1. Організація навчально-виховного процесу</v>
      </c>
      <c r="C5" s="44">
        <f>Самооцінка!C5:C11</f>
        <v>0.31</v>
      </c>
      <c r="D5" s="11" t="str">
        <f>Самооцінка!D5</f>
        <v>1 Опрацювання літератури щодо визначення обдарованості</v>
      </c>
      <c r="E5" s="12">
        <f>Самооцінка!E5</f>
        <v>0.08333333333333333</v>
      </c>
      <c r="F5" s="16"/>
      <c r="G5" s="12">
        <f aca="true" t="shared" si="0" ref="G5:G11">E5*F5</f>
        <v>0</v>
      </c>
      <c r="H5" s="23">
        <v>0.25</v>
      </c>
    </row>
    <row r="6" spans="1:8" ht="36.75" customHeight="1">
      <c r="A6" s="40"/>
      <c r="B6" s="43"/>
      <c r="C6" s="45"/>
      <c r="D6" s="11" t="str">
        <f>Самооцінка!D6</f>
        <v>2. Виявлення обдарованих дітей</v>
      </c>
      <c r="E6" s="12">
        <f>Самооцінка!E6</f>
        <v>0.15833333333333333</v>
      </c>
      <c r="F6" s="16"/>
      <c r="G6" s="12">
        <f t="shared" si="0"/>
        <v>0</v>
      </c>
      <c r="H6" s="23">
        <v>0.5</v>
      </c>
    </row>
    <row r="7" spans="1:8" ht="41.25" customHeight="1">
      <c r="A7" s="40"/>
      <c r="B7" s="43"/>
      <c r="C7" s="45"/>
      <c r="D7" s="11" t="str">
        <f>Самооцінка!D7</f>
        <v>3. Визначення напрямів обдарованості</v>
      </c>
      <c r="E7" s="12">
        <f>Самооцінка!E7</f>
        <v>0.2</v>
      </c>
      <c r="F7" s="16"/>
      <c r="G7" s="12">
        <f t="shared" si="0"/>
        <v>0</v>
      </c>
      <c r="H7" s="23">
        <v>0.75</v>
      </c>
    </row>
    <row r="8" spans="1:8" ht="33.75" customHeight="1">
      <c r="A8" s="40"/>
      <c r="B8" s="43"/>
      <c r="C8" s="45"/>
      <c r="D8" s="11" t="str">
        <f>Самооцінка!D8</f>
        <v>4. Створення умов (кадри, матеріально-технічне забезпечення)</v>
      </c>
      <c r="E8" s="12">
        <f>Самооцінка!E8</f>
        <v>0.3</v>
      </c>
      <c r="F8" s="16"/>
      <c r="G8" s="12">
        <f t="shared" si="0"/>
        <v>0</v>
      </c>
      <c r="H8" s="23">
        <v>1</v>
      </c>
    </row>
    <row r="9" spans="1:7" ht="33.75" customHeight="1">
      <c r="A9" s="40"/>
      <c r="B9" s="43"/>
      <c r="C9" s="45"/>
      <c r="D9" s="11" t="str">
        <f>Самооцінка!D9</f>
        <v>5. Планування роботи за алгоритмом</v>
      </c>
      <c r="E9" s="12">
        <f>Самооцінка!E9</f>
        <v>0.25833333333333336</v>
      </c>
      <c r="F9" s="16"/>
      <c r="G9" s="12">
        <f t="shared" si="0"/>
        <v>0</v>
      </c>
    </row>
    <row r="10" spans="1:7" ht="31.5" customHeight="1" hidden="1">
      <c r="A10" s="40"/>
      <c r="B10" s="43"/>
      <c r="C10" s="45"/>
      <c r="D10" s="11">
        <f>Самооцінка!D10</f>
        <v>0</v>
      </c>
      <c r="E10" s="12">
        <f>Самооцінка!E10</f>
        <v>0</v>
      </c>
      <c r="F10" s="16"/>
      <c r="G10" s="12">
        <f t="shared" si="0"/>
        <v>0</v>
      </c>
    </row>
    <row r="11" spans="1:7" ht="15.75" hidden="1">
      <c r="A11" s="40"/>
      <c r="B11" s="43"/>
      <c r="C11" s="45"/>
      <c r="D11" s="11">
        <f>Самооцінка!D11</f>
        <v>0</v>
      </c>
      <c r="E11" s="12">
        <f>Самооцінка!E11</f>
        <v>0</v>
      </c>
      <c r="F11" s="16"/>
      <c r="G11" s="12">
        <f t="shared" si="0"/>
        <v>0</v>
      </c>
    </row>
    <row r="12" spans="1:7" ht="15.75">
      <c r="A12" s="41"/>
      <c r="B12" s="15" t="s">
        <v>2</v>
      </c>
      <c r="C12" s="8">
        <f>G12*C5</f>
        <v>0</v>
      </c>
      <c r="D12" s="9"/>
      <c r="E12" s="13">
        <f>SUM(E5:E11)</f>
        <v>1</v>
      </c>
      <c r="F12" s="21"/>
      <c r="G12" s="13">
        <f>SUM(G5:G11)</f>
        <v>0</v>
      </c>
    </row>
    <row r="13" spans="1:7" ht="56.25" customHeight="1">
      <c r="A13" s="30" t="s">
        <v>3</v>
      </c>
      <c r="B13" s="27" t="str">
        <f>'[1]Напрями діяльності'!$B$6</f>
        <v>2. Здійснення навчально-виховного процесу</v>
      </c>
      <c r="C13" s="44">
        <f>Самооцінка!C13:C19</f>
        <v>0.33</v>
      </c>
      <c r="D13" s="11" t="str">
        <f>Самооцінка!D13</f>
        <v>1. Ефективність здійснення індивідуального підходу до обдарованих дітей на уроці</v>
      </c>
      <c r="E13" s="12">
        <f>Самооцінка!E13</f>
        <v>0.28846153846153844</v>
      </c>
      <c r="F13" s="16"/>
      <c r="G13" s="12">
        <f aca="true" t="shared" si="1" ref="G13:G19">E13*F13</f>
        <v>0</v>
      </c>
    </row>
    <row r="14" spans="1:7" ht="36.75" customHeight="1">
      <c r="A14" s="31"/>
      <c r="B14" s="43"/>
      <c r="C14" s="45"/>
      <c r="D14" s="11" t="str">
        <f>Самооцінка!D14</f>
        <v>2. Залучення до гурткової роботи</v>
      </c>
      <c r="E14" s="12">
        <f>Самооцінка!E14</f>
        <v>0.21153846153846154</v>
      </c>
      <c r="F14" s="16"/>
      <c r="G14" s="12">
        <f t="shared" si="1"/>
        <v>0</v>
      </c>
    </row>
    <row r="15" spans="1:7" ht="31.5" customHeight="1">
      <c r="A15" s="31"/>
      <c r="B15" s="43"/>
      <c r="C15" s="45"/>
      <c r="D15" s="11" t="str">
        <f>Самооцінка!D15</f>
        <v>3. Підготова до олімпіад</v>
      </c>
      <c r="E15" s="12">
        <f>Самооцінка!E15</f>
        <v>0.21153846153846154</v>
      </c>
      <c r="F15" s="16"/>
      <c r="G15" s="12">
        <f t="shared" si="1"/>
        <v>0</v>
      </c>
    </row>
    <row r="16" spans="1:7" ht="36" customHeight="1">
      <c r="A16" s="31"/>
      <c r="B16" s="43"/>
      <c r="C16" s="45"/>
      <c r="D16" s="11" t="str">
        <f>Самооцінка!D16</f>
        <v>4. Підготовка до МАН</v>
      </c>
      <c r="E16" s="12">
        <f>Самооцінка!E16</f>
        <v>0.28846153846153844</v>
      </c>
      <c r="F16" s="16"/>
      <c r="G16" s="12">
        <f t="shared" si="1"/>
        <v>0</v>
      </c>
    </row>
    <row r="17" spans="1:7" ht="33" customHeight="1" hidden="1">
      <c r="A17" s="31"/>
      <c r="B17" s="43"/>
      <c r="C17" s="45"/>
      <c r="D17" s="11">
        <f>Самооцінка!D17</f>
        <v>0</v>
      </c>
      <c r="E17" s="12">
        <f>Самооцінка!E17</f>
        <v>0</v>
      </c>
      <c r="F17" s="16"/>
      <c r="G17" s="12">
        <f t="shared" si="1"/>
        <v>0</v>
      </c>
    </row>
    <row r="18" spans="1:7" ht="24.75" customHeight="1" hidden="1">
      <c r="A18" s="32"/>
      <c r="B18" s="43"/>
      <c r="C18" s="46"/>
      <c r="D18" s="11">
        <f>Самооцінка!D18</f>
        <v>0</v>
      </c>
      <c r="E18" s="12">
        <f>Самооцінка!E18</f>
        <v>0</v>
      </c>
      <c r="F18" s="16"/>
      <c r="G18" s="12">
        <f t="shared" si="1"/>
        <v>0</v>
      </c>
    </row>
    <row r="19" spans="1:7" ht="30.75" customHeight="1" hidden="1">
      <c r="A19" s="32"/>
      <c r="B19" s="43"/>
      <c r="C19" s="46"/>
      <c r="D19" s="11">
        <f>Самооцінка!D19</f>
        <v>0</v>
      </c>
      <c r="E19" s="12">
        <f>Самооцінка!E19</f>
        <v>0</v>
      </c>
      <c r="F19" s="16"/>
      <c r="G19" s="12">
        <f t="shared" si="1"/>
        <v>0</v>
      </c>
    </row>
    <row r="20" spans="1:7" ht="15.75">
      <c r="A20" s="33"/>
      <c r="B20" s="16" t="s">
        <v>2</v>
      </c>
      <c r="C20" s="8">
        <f>G20*C13</f>
        <v>0</v>
      </c>
      <c r="D20" s="9"/>
      <c r="E20" s="13">
        <f>SUM(E13:E19)</f>
        <v>1</v>
      </c>
      <c r="F20" s="21"/>
      <c r="G20" s="13">
        <f>SUM(G13:G19)</f>
        <v>0</v>
      </c>
    </row>
    <row r="21" spans="1:7" ht="42" customHeight="1">
      <c r="A21" s="30" t="s">
        <v>4</v>
      </c>
      <c r="B21" s="27" t="str">
        <f>'[1]Напрями діяльності'!$B$7</f>
        <v>3. Результативність навчально-виховного процесу</v>
      </c>
      <c r="C21" s="44">
        <f>Самооцінка!C21:C27</f>
        <v>0.36</v>
      </c>
      <c r="D21" s="11" t="str">
        <f>Самооцінка!D21</f>
        <v>1. Якість успішності</v>
      </c>
      <c r="E21" s="12">
        <f>Самооцінка!E21</f>
        <v>0.1625</v>
      </c>
      <c r="F21" s="16"/>
      <c r="G21" s="12">
        <f>E21*F21</f>
        <v>0</v>
      </c>
    </row>
    <row r="22" spans="1:7" ht="42" customHeight="1">
      <c r="A22" s="31"/>
      <c r="B22" s="43"/>
      <c r="C22" s="45"/>
      <c r="D22" s="11" t="str">
        <f>Самооцінка!D22</f>
        <v>2. Участь в олімпіадах, турнірах</v>
      </c>
      <c r="E22" s="12">
        <f>Самооцінка!E22</f>
        <v>0.325</v>
      </c>
      <c r="F22" s="16"/>
      <c r="G22" s="12">
        <f aca="true" t="shared" si="2" ref="G22:G27">E22*F22</f>
        <v>0</v>
      </c>
    </row>
    <row r="23" spans="1:7" ht="56.25" customHeight="1">
      <c r="A23" s="31"/>
      <c r="B23" s="43"/>
      <c r="C23" s="45"/>
      <c r="D23" s="11" t="str">
        <f>Самооцінка!D23</f>
        <v>3. Участь у МАН</v>
      </c>
      <c r="E23" s="12">
        <f>Самооцінка!E23</f>
        <v>0.275</v>
      </c>
      <c r="F23" s="16"/>
      <c r="G23" s="12">
        <f t="shared" si="2"/>
        <v>0</v>
      </c>
    </row>
    <row r="24" spans="1:7" ht="42" customHeight="1">
      <c r="A24" s="31"/>
      <c r="B24" s="43"/>
      <c r="C24" s="45"/>
      <c r="D24" s="11" t="str">
        <f>Самооцінка!D24</f>
        <v>4. Результати ЗНО, вступ до ВНЗ</v>
      </c>
      <c r="E24" s="12">
        <f>Самооцінка!E24</f>
        <v>0.2375</v>
      </c>
      <c r="F24" s="16"/>
      <c r="G24" s="12">
        <f t="shared" si="2"/>
        <v>0</v>
      </c>
    </row>
    <row r="25" spans="1:7" ht="42" customHeight="1" hidden="1">
      <c r="A25" s="31"/>
      <c r="B25" s="43"/>
      <c r="C25" s="45"/>
      <c r="D25" s="11">
        <f>Самооцінка!D25</f>
        <v>0</v>
      </c>
      <c r="E25" s="12">
        <f>Самооцінка!E25</f>
        <v>0</v>
      </c>
      <c r="F25" s="16"/>
      <c r="G25" s="12">
        <f t="shared" si="2"/>
        <v>0</v>
      </c>
    </row>
    <row r="26" spans="1:7" ht="33" customHeight="1" hidden="1">
      <c r="A26" s="40"/>
      <c r="B26" s="43"/>
      <c r="C26" s="45"/>
      <c r="D26" s="11">
        <f>Самооцінка!D26</f>
        <v>0</v>
      </c>
      <c r="E26" s="12">
        <f>Самооцінка!E26</f>
        <v>0</v>
      </c>
      <c r="F26" s="16"/>
      <c r="G26" s="12">
        <f t="shared" si="2"/>
        <v>0</v>
      </c>
    </row>
    <row r="27" spans="1:7" ht="36" customHeight="1" hidden="1">
      <c r="A27" s="40"/>
      <c r="B27" s="43"/>
      <c r="C27" s="45"/>
      <c r="D27" s="11">
        <f>Самооцінка!D27</f>
        <v>0</v>
      </c>
      <c r="E27" s="12">
        <f>Самооцінка!E27</f>
        <v>0</v>
      </c>
      <c r="F27" s="16"/>
      <c r="G27" s="12">
        <f t="shared" si="2"/>
        <v>0</v>
      </c>
    </row>
    <row r="28" spans="1:7" ht="15.75">
      <c r="A28" s="42"/>
      <c r="B28" s="16" t="s">
        <v>2</v>
      </c>
      <c r="C28" s="8">
        <f>C21*G28</f>
        <v>0</v>
      </c>
      <c r="D28" s="10"/>
      <c r="E28" s="12">
        <f>SUM(E21:E27)</f>
        <v>1</v>
      </c>
      <c r="F28" s="14"/>
      <c r="G28" s="12">
        <f>SUM(G21:G27)</f>
        <v>0</v>
      </c>
    </row>
  </sheetData>
  <sheetProtection sheet="1"/>
  <mergeCells count="11">
    <mergeCell ref="C13:C19"/>
    <mergeCell ref="A1:G2"/>
    <mergeCell ref="A3:G3"/>
    <mergeCell ref="A21:A28"/>
    <mergeCell ref="B21:B27"/>
    <mergeCell ref="C21:C27"/>
    <mergeCell ref="A5:A12"/>
    <mergeCell ref="B5:B11"/>
    <mergeCell ref="C5:C11"/>
    <mergeCell ref="A13:A20"/>
    <mergeCell ref="B13:B19"/>
  </mergeCells>
  <dataValidations count="1">
    <dataValidation type="list" allowBlank="1" showInputMessage="1" showErrorMessage="1" sqref="F5:F9 F13:F16 F21:F24">
      <formula1>$H$4:$H$8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workbookViewId="0" topLeftCell="A1">
      <selection activeCell="H42" sqref="H42"/>
    </sheetView>
  </sheetViews>
  <sheetFormatPr defaultColWidth="9.00390625" defaultRowHeight="12.75"/>
  <cols>
    <col min="1" max="1" width="27.25390625" style="0" customWidth="1"/>
    <col min="2" max="2" width="26.25390625" style="0" customWidth="1"/>
    <col min="3" max="3" width="28.25390625" style="0" customWidth="1"/>
    <col min="4" max="4" width="13.00390625" style="0" customWidth="1"/>
    <col min="5" max="5" width="14.75390625" style="0" customWidth="1"/>
  </cols>
  <sheetData>
    <row r="1" spans="1:5" ht="21" customHeight="1">
      <c r="A1" s="49" t="s">
        <v>17</v>
      </c>
      <c r="B1" s="49"/>
      <c r="C1" s="49"/>
      <c r="D1" s="50"/>
      <c r="E1" s="50"/>
    </row>
    <row r="3" spans="1:5" ht="15.75">
      <c r="A3" s="47" t="s">
        <v>9</v>
      </c>
      <c r="B3" s="51" t="s">
        <v>10</v>
      </c>
      <c r="C3" s="52"/>
      <c r="D3" s="2"/>
      <c r="E3" s="2"/>
    </row>
    <row r="4" spans="1:5" ht="15.75" customHeight="1">
      <c r="A4" s="48"/>
      <c r="B4" s="19" t="s">
        <v>34</v>
      </c>
      <c r="C4" s="19" t="s">
        <v>33</v>
      </c>
      <c r="D4" s="3"/>
      <c r="E4" s="3"/>
    </row>
    <row r="5" spans="1:5" ht="15.75" customHeight="1">
      <c r="A5" s="22" t="s">
        <v>14</v>
      </c>
      <c r="B5" s="20">
        <f>Самооцінка!C12</f>
        <v>0</v>
      </c>
      <c r="C5" s="20">
        <f>Оцінка!C12</f>
        <v>0</v>
      </c>
      <c r="D5" s="4"/>
      <c r="E5" s="4"/>
    </row>
    <row r="6" spans="1:5" ht="31.5">
      <c r="A6" s="22" t="s">
        <v>15</v>
      </c>
      <c r="B6" s="20">
        <f>Самооцінка!C20</f>
        <v>0</v>
      </c>
      <c r="C6" s="20">
        <f>Оцінка!C20</f>
        <v>0</v>
      </c>
      <c r="D6" s="4"/>
      <c r="E6" s="4"/>
    </row>
    <row r="7" spans="1:5" ht="47.25">
      <c r="A7" s="22" t="s">
        <v>16</v>
      </c>
      <c r="B7" s="20">
        <f>Самооцінка!C28</f>
        <v>0</v>
      </c>
      <c r="C7" s="20">
        <f>Оцінка!C28</f>
        <v>0</v>
      </c>
      <c r="D7" s="4"/>
      <c r="E7" s="4"/>
    </row>
    <row r="8" spans="1:5" ht="12.75" customHeight="1">
      <c r="A8" s="6" t="s">
        <v>5</v>
      </c>
      <c r="B8" s="1">
        <f>SUM(B5:B7)</f>
        <v>0</v>
      </c>
      <c r="C8" s="1">
        <f>SUM(C5:C7)</f>
        <v>0</v>
      </c>
      <c r="D8" s="5"/>
      <c r="E8" s="5"/>
    </row>
  </sheetData>
  <sheetProtection sheet="1"/>
  <mergeCells count="3">
    <mergeCell ref="A3:A4"/>
    <mergeCell ref="A1:E1"/>
    <mergeCell ref="B3:C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 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ХОНМИНО</dc:creator>
  <cp:keywords/>
  <dc:description/>
  <cp:lastModifiedBy>Admin</cp:lastModifiedBy>
  <cp:lastPrinted>2006-11-02T16:55:46Z</cp:lastPrinted>
  <dcterms:created xsi:type="dcterms:W3CDTF">2002-10-24T13:08:36Z</dcterms:created>
  <dcterms:modified xsi:type="dcterms:W3CDTF">2019-02-28T14:38:45Z</dcterms:modified>
  <cp:category/>
  <cp:version/>
  <cp:contentType/>
  <cp:contentStatus/>
</cp:coreProperties>
</file>