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7650" activeTab="0"/>
  </bookViews>
  <sheets>
    <sheet name="Самооцінка" sheetId="1" r:id="rId1"/>
    <sheet name="Оцінка" sheetId="2" r:id="rId2"/>
  </sheets>
  <definedNames>
    <definedName name="ступінь">'Самооцінка'!$G$5:$G$8</definedName>
  </definedNames>
  <calcPr fullCalcOnLoad="1"/>
</workbook>
</file>

<file path=xl/sharedStrings.xml><?xml version="1.0" encoding="utf-8"?>
<sst xmlns="http://schemas.openxmlformats.org/spreadsheetml/2006/main" count="108" uniqueCount="56">
  <si>
    <t>Показники</t>
  </si>
  <si>
    <t>Оцінка</t>
  </si>
  <si>
    <t>Чітке формулювання мети методичної роботи</t>
  </si>
  <si>
    <t>Спрямованість мети (завдань) на розв'язання виявлених проблем</t>
  </si>
  <si>
    <t>Планування методичної роботи на основі аналізу за попередній рік</t>
  </si>
  <si>
    <t>Урахування результатів діагностики при плануванні методичної роботи</t>
  </si>
  <si>
    <t>Відповідність завдань методичної роботи її меті</t>
  </si>
  <si>
    <t>Відображення в меті (завданнях) методичної роботи сучасних тенденцій розвитку освіти</t>
  </si>
  <si>
    <t>Наявність методичного кабінету (куточка для педагога)</t>
  </si>
  <si>
    <t>Наявність та систематизація нормативно-правових документів, що регламентують методичну роботу</t>
  </si>
  <si>
    <t>Охоплення всіх напрямів організаційно-методичного супроводу навчально-виховного процесу</t>
  </si>
  <si>
    <t>Відповідність форм методичної роботи  цільовим групам педагогічних працівників</t>
  </si>
  <si>
    <t>Вивчення потреб педагогів у підвищенні фахового рівня (анкетування, фахове тестування тощо)</t>
  </si>
  <si>
    <t>Використання сучасних методів роботи з педагогами</t>
  </si>
  <si>
    <t>Різноманітність форм методичної роботи</t>
  </si>
  <si>
    <t>Ведення каталогу ЕПД</t>
  </si>
  <si>
    <t>Відповідність тематики заходів меті та завданням методичної роботи</t>
  </si>
  <si>
    <t>Ведення індивідуальних карток професійного зростання педагогів</t>
  </si>
  <si>
    <t>Організація своєчасного проходження курсів підвищення кваліфікації</t>
  </si>
  <si>
    <t>Структурованість планування</t>
  </si>
  <si>
    <t>Залучення педагогів до активної участі в методичних заходах району (міста)</t>
  </si>
  <si>
    <t>Надання консультативної допомоги</t>
  </si>
  <si>
    <t>Участь у регіональних освітніх проектах</t>
  </si>
  <si>
    <t>Ведення та оновлення бази даних про якісний слкад педагогічних працівників</t>
  </si>
  <si>
    <t>Використання різних форм і методів стимулювання педагогічних працівників</t>
  </si>
  <si>
    <t>Участь у фахових конкурсах</t>
  </si>
  <si>
    <t>Участь у міжнародних (всеукраїнських) освітніх проектах</t>
  </si>
  <si>
    <t>Наявність переможців обласного туру фахових конкурсів</t>
  </si>
  <si>
    <t>Наявність переможців районного (міського)  туру фахових конкурсів</t>
  </si>
  <si>
    <t>Змістовність матеріалів щодо проведення  методичних заходів</t>
  </si>
  <si>
    <t>Наявність досвіду роботи педагогів, узагальненого на обласному рівні</t>
  </si>
  <si>
    <t>Напрями оцінювання</t>
  </si>
  <si>
    <t>Наявність статей у фахових виданнях</t>
  </si>
  <si>
    <t>Наявність досвіду роботи педагогів, узагальненого на районному (міському, ОТГ) рівні</t>
  </si>
  <si>
    <t>Планування роботи з цільовими групами педагогічних працівників  (педагоги-майстри, педагоги-професіонали, педагоги-початківці, нерезультативні педагоги) на основі особистісно орієнтованого та диференційованого підходів; адресність заходів</t>
  </si>
  <si>
    <t>Загальна оцінка</t>
  </si>
  <si>
    <t>Вагомість напрямів оцінювання</t>
  </si>
  <si>
    <t>Вагомість показників</t>
  </si>
  <si>
    <t>1. Організація методичної роботи</t>
  </si>
  <si>
    <r>
      <t>2. Визначення мети і завдань науково-методичної роботи</t>
    </r>
    <r>
      <rPr>
        <sz val="12"/>
        <color indexed="8"/>
        <rFont val="Times New Roman"/>
        <family val="1"/>
      </rPr>
      <t xml:space="preserve"> </t>
    </r>
  </si>
  <si>
    <t>3. Планування методичної роботи</t>
  </si>
  <si>
    <t>4. Здійснення методичної роботи</t>
  </si>
  <si>
    <t>5. Результативність методичної роботи</t>
  </si>
  <si>
    <t>Наявність переможців Всеукраїнських фестивалів-оглядів, конкурсів</t>
  </si>
  <si>
    <t>Самооцінка</t>
  </si>
  <si>
    <t>1,00 - прояв показника повною мірою</t>
  </si>
  <si>
    <t>0,50 - частковий прояв показника</t>
  </si>
  <si>
    <t>0,75 - наявність окремих недоліків (неточностей)</t>
  </si>
  <si>
    <t>Наявність сучасної наукової та методичної літератури, їх систематизація</t>
  </si>
  <si>
    <t>Наявність фахових періодичних видань за останній рік, їх систематизація</t>
  </si>
  <si>
    <t>0,25 - фрагментраний прояв показника</t>
  </si>
  <si>
    <t>0,25 -  фрагментраний прояв показника</t>
  </si>
  <si>
    <t>Ступінь проявлення</t>
  </si>
  <si>
    <t>Наявність наказу про методичну роботу в ЗНЗ, його змістовність</t>
  </si>
  <si>
    <t>Спрямованість методичної роботи на реалізацію завдань реформування освіти</t>
  </si>
  <si>
    <t>Організація та здійснення методичної роботи в ЗНЗ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</si>
</sst>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2" fontId="46" fillId="0" borderId="11" xfId="0" applyNumberFormat="1" applyFont="1" applyBorder="1" applyAlignment="1" applyProtection="1">
      <alignment horizontal="center" vertical="center" wrapText="1"/>
      <protection/>
    </xf>
    <xf numFmtId="2" fontId="43" fillId="0" borderId="10" xfId="0" applyNumberFormat="1" applyFont="1" applyBorder="1" applyAlignment="1" applyProtection="1">
      <alignment horizontal="center" vertical="center"/>
      <protection/>
    </xf>
    <xf numFmtId="2" fontId="44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6" fillId="0" borderId="12" xfId="0" applyFont="1" applyBorder="1" applyAlignment="1" applyProtection="1">
      <alignment horizontal="left" vertical="center" wrapText="1"/>
      <protection/>
    </xf>
    <xf numFmtId="2" fontId="46" fillId="0" borderId="12" xfId="0" applyNumberFormat="1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2" fontId="45" fillId="0" borderId="13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2" fontId="43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2" fontId="47" fillId="0" borderId="13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2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left" vertical="center"/>
      <protection/>
    </xf>
    <xf numFmtId="2" fontId="47" fillId="0" borderId="10" xfId="0" applyNumberFormat="1" applyFont="1" applyBorder="1" applyAlignment="1" applyProtection="1">
      <alignment horizontal="center" vertical="center"/>
      <protection/>
    </xf>
    <xf numFmtId="2" fontId="43" fillId="0" borderId="11" xfId="0" applyNumberFormat="1" applyFont="1" applyBorder="1" applyAlignment="1" applyProtection="1">
      <alignment horizontal="center" vertical="center"/>
      <protection/>
    </xf>
    <xf numFmtId="2" fontId="47" fillId="14" borderId="11" xfId="0" applyNumberFormat="1" applyFont="1" applyFill="1" applyBorder="1" applyAlignment="1" applyProtection="1">
      <alignment horizontal="center" vertical="center"/>
      <protection/>
    </xf>
    <xf numFmtId="2" fontId="47" fillId="14" borderId="10" xfId="0" applyNumberFormat="1" applyFont="1" applyFill="1" applyBorder="1" applyAlignment="1" applyProtection="1">
      <alignment horizontal="center" vertical="center"/>
      <protection/>
    </xf>
    <xf numFmtId="2" fontId="43" fillId="14" borderId="10" xfId="0" applyNumberFormat="1" applyFont="1" applyFill="1" applyBorder="1" applyAlignment="1" applyProtection="1">
      <alignment horizontal="center" vertical="center"/>
      <protection/>
    </xf>
    <xf numFmtId="2" fontId="44" fillId="0" borderId="0" xfId="0" applyNumberFormat="1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14" borderId="16" xfId="0" applyFont="1" applyFill="1" applyBorder="1" applyAlignment="1" applyProtection="1">
      <alignment horizontal="left" vertical="center"/>
      <protection/>
    </xf>
    <xf numFmtId="0" fontId="47" fillId="14" borderId="17" xfId="0" applyFont="1" applyFill="1" applyBorder="1" applyAlignment="1" applyProtection="1">
      <alignment horizontal="left" vertical="center"/>
      <protection/>
    </xf>
    <xf numFmtId="0" fontId="47" fillId="14" borderId="11" xfId="0" applyFont="1" applyFill="1" applyBorder="1" applyAlignment="1" applyProtection="1">
      <alignment horizontal="left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2" fontId="45" fillId="0" borderId="15" xfId="0" applyNumberFormat="1" applyFont="1" applyBorder="1" applyAlignment="1" applyProtection="1">
      <alignment horizontal="center" vertical="center" wrapText="1"/>
      <protection/>
    </xf>
    <xf numFmtId="2" fontId="45" fillId="0" borderId="13" xfId="0" applyNumberFormat="1" applyFont="1" applyBorder="1" applyAlignment="1" applyProtection="1">
      <alignment horizontal="center" vertical="center" wrapText="1"/>
      <protection/>
    </xf>
    <xf numFmtId="2" fontId="45" fillId="0" borderId="14" xfId="0" applyNumberFormat="1" applyFont="1" applyBorder="1" applyAlignment="1" applyProtection="1">
      <alignment horizontal="center" vertical="center" wrapText="1"/>
      <protection/>
    </xf>
    <xf numFmtId="2" fontId="47" fillId="0" borderId="15" xfId="0" applyNumberFormat="1" applyFont="1" applyBorder="1" applyAlignment="1" applyProtection="1">
      <alignment horizontal="center" vertical="center" wrapText="1"/>
      <protection/>
    </xf>
    <xf numFmtId="2" fontId="47" fillId="0" borderId="13" xfId="0" applyNumberFormat="1" applyFont="1" applyBorder="1" applyAlignment="1" applyProtection="1">
      <alignment horizontal="center" vertical="center" wrapText="1"/>
      <protection/>
    </xf>
    <xf numFmtId="2" fontId="47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view="pageBreakPreview" zoomScaleSheetLayoutView="100" zoomScalePageLayoutView="0" workbookViewId="0" topLeftCell="A2">
      <selection activeCell="E8" sqref="E8"/>
    </sheetView>
  </sheetViews>
  <sheetFormatPr defaultColWidth="31.8515625" defaultRowHeight="15"/>
  <cols>
    <col min="1" max="1" width="31.8515625" style="2" customWidth="1"/>
    <col min="2" max="2" width="16.8515625" style="2" hidden="1" customWidth="1"/>
    <col min="3" max="3" width="46.7109375" style="2" customWidth="1"/>
    <col min="4" max="4" width="16.7109375" style="2" hidden="1" customWidth="1"/>
    <col min="5" max="5" width="18.140625" style="2" customWidth="1"/>
    <col min="6" max="6" width="22.421875" style="1" hidden="1" customWidth="1"/>
    <col min="7" max="7" width="31.8515625" style="2" hidden="1" customWidth="1"/>
    <col min="8" max="8" width="14.140625" style="2" customWidth="1"/>
    <col min="9" max="9" width="22.00390625" style="2" customWidth="1"/>
    <col min="10" max="16384" width="31.8515625" style="2" customWidth="1"/>
  </cols>
  <sheetData>
    <row r="2" spans="1:8" ht="18.75">
      <c r="A2" s="47" t="s">
        <v>55</v>
      </c>
      <c r="B2" s="47"/>
      <c r="C2" s="47"/>
      <c r="D2" s="47"/>
      <c r="E2" s="47"/>
      <c r="F2" s="5"/>
      <c r="G2" s="6"/>
      <c r="H2" s="6"/>
    </row>
    <row r="3" spans="1:8" ht="18.75">
      <c r="A3" s="46" t="s">
        <v>44</v>
      </c>
      <c r="B3" s="46"/>
      <c r="C3" s="46"/>
      <c r="D3" s="46"/>
      <c r="E3" s="46"/>
      <c r="F3" s="5"/>
      <c r="G3" s="6"/>
      <c r="H3" s="6"/>
    </row>
    <row r="4" spans="1:8" ht="47.25">
      <c r="A4" s="7" t="s">
        <v>31</v>
      </c>
      <c r="B4" s="8" t="s">
        <v>36</v>
      </c>
      <c r="C4" s="9" t="s">
        <v>0</v>
      </c>
      <c r="D4" s="8" t="s">
        <v>37</v>
      </c>
      <c r="E4" s="8" t="s">
        <v>52</v>
      </c>
      <c r="F4" s="10"/>
      <c r="G4" s="6"/>
      <c r="H4" s="6"/>
    </row>
    <row r="5" spans="1:10" ht="51" customHeight="1">
      <c r="A5" s="54" t="s">
        <v>38</v>
      </c>
      <c r="B5" s="48">
        <v>0.18</v>
      </c>
      <c r="C5" s="11" t="s">
        <v>9</v>
      </c>
      <c r="D5" s="12">
        <v>0.25</v>
      </c>
      <c r="E5" s="13"/>
      <c r="F5" s="13">
        <f>D5*E5</f>
        <v>0</v>
      </c>
      <c r="G5" s="14">
        <v>0.25</v>
      </c>
      <c r="H5" s="15" t="s">
        <v>45</v>
      </c>
      <c r="I5" s="4"/>
      <c r="J5" s="4"/>
    </row>
    <row r="6" spans="1:10" ht="31.5">
      <c r="A6" s="55"/>
      <c r="B6" s="49"/>
      <c r="C6" s="16" t="s">
        <v>53</v>
      </c>
      <c r="D6" s="17">
        <v>0.25</v>
      </c>
      <c r="E6" s="13"/>
      <c r="F6" s="13">
        <f aca="true" t="shared" si="0" ref="F6:F45">D6*E6</f>
        <v>0</v>
      </c>
      <c r="G6" s="14">
        <v>0.5</v>
      </c>
      <c r="H6" s="15" t="s">
        <v>47</v>
      </c>
      <c r="I6" s="4"/>
      <c r="J6" s="4"/>
    </row>
    <row r="7" spans="1:10" ht="31.5">
      <c r="A7" s="55"/>
      <c r="B7" s="49"/>
      <c r="C7" s="16" t="s">
        <v>8</v>
      </c>
      <c r="D7" s="17">
        <v>0.2</v>
      </c>
      <c r="E7" s="13"/>
      <c r="F7" s="13">
        <f t="shared" si="0"/>
        <v>0</v>
      </c>
      <c r="G7" s="14">
        <v>0.75</v>
      </c>
      <c r="H7" s="15" t="s">
        <v>46</v>
      </c>
      <c r="I7" s="4"/>
      <c r="J7" s="4"/>
    </row>
    <row r="8" spans="1:8" ht="31.5">
      <c r="A8" s="55"/>
      <c r="B8" s="49"/>
      <c r="C8" s="16" t="s">
        <v>48</v>
      </c>
      <c r="D8" s="17">
        <v>0.2</v>
      </c>
      <c r="E8" s="13"/>
      <c r="F8" s="13">
        <f t="shared" si="0"/>
        <v>0</v>
      </c>
      <c r="G8" s="14">
        <v>1</v>
      </c>
      <c r="H8" s="15" t="s">
        <v>50</v>
      </c>
    </row>
    <row r="9" spans="1:8" ht="31.5">
      <c r="A9" s="56"/>
      <c r="B9" s="50"/>
      <c r="C9" s="16" t="s">
        <v>49</v>
      </c>
      <c r="D9" s="17">
        <v>0.1</v>
      </c>
      <c r="E9" s="13"/>
      <c r="F9" s="13">
        <f t="shared" si="0"/>
        <v>0</v>
      </c>
      <c r="G9" s="6"/>
      <c r="H9" s="6"/>
    </row>
    <row r="10" spans="1:8" ht="18.75" hidden="1">
      <c r="A10" s="18"/>
      <c r="B10" s="19">
        <f>B5*F10</f>
        <v>0</v>
      </c>
      <c r="C10" s="16"/>
      <c r="D10" s="17">
        <f>SUM(D5:D9)</f>
        <v>0.9999999999999999</v>
      </c>
      <c r="E10" s="13"/>
      <c r="F10" s="13">
        <f>SUM(F5:F9)</f>
        <v>0</v>
      </c>
      <c r="G10" s="6"/>
      <c r="H10" s="6"/>
    </row>
    <row r="11" spans="1:8" ht="33" customHeight="1">
      <c r="A11" s="40" t="s">
        <v>39</v>
      </c>
      <c r="B11" s="51">
        <v>0.18</v>
      </c>
      <c r="C11" s="20" t="s">
        <v>2</v>
      </c>
      <c r="D11" s="21">
        <v>0.25</v>
      </c>
      <c r="E11" s="13"/>
      <c r="F11" s="13">
        <f t="shared" si="0"/>
        <v>0</v>
      </c>
      <c r="G11" s="6"/>
      <c r="H11" s="6"/>
    </row>
    <row r="12" spans="1:8" ht="31.5">
      <c r="A12" s="41"/>
      <c r="B12" s="52"/>
      <c r="C12" s="20" t="s">
        <v>6</v>
      </c>
      <c r="D12" s="21">
        <v>0.25</v>
      </c>
      <c r="E12" s="13"/>
      <c r="F12" s="13">
        <f t="shared" si="0"/>
        <v>0</v>
      </c>
      <c r="G12" s="6"/>
      <c r="H12" s="6"/>
    </row>
    <row r="13" spans="1:8" ht="31.5">
      <c r="A13" s="41"/>
      <c r="B13" s="52"/>
      <c r="C13" s="20" t="s">
        <v>7</v>
      </c>
      <c r="D13" s="21">
        <v>0.25</v>
      </c>
      <c r="E13" s="13"/>
      <c r="F13" s="13">
        <f t="shared" si="0"/>
        <v>0</v>
      </c>
      <c r="G13" s="6"/>
      <c r="H13" s="6"/>
    </row>
    <row r="14" spans="1:8" ht="31.5">
      <c r="A14" s="42"/>
      <c r="B14" s="53"/>
      <c r="C14" s="20" t="s">
        <v>3</v>
      </c>
      <c r="D14" s="21">
        <v>0.25</v>
      </c>
      <c r="E14" s="13"/>
      <c r="F14" s="13">
        <f t="shared" si="0"/>
        <v>0</v>
      </c>
      <c r="G14" s="6"/>
      <c r="H14" s="6"/>
    </row>
    <row r="15" spans="1:8" ht="18.75" hidden="1">
      <c r="A15" s="22"/>
      <c r="B15" s="23">
        <f>F15*B11</f>
        <v>0</v>
      </c>
      <c r="C15" s="20"/>
      <c r="D15" s="21">
        <f>SUM(D11:D14)</f>
        <v>1</v>
      </c>
      <c r="E15" s="13"/>
      <c r="F15" s="13">
        <f>SUM(F11:F14)</f>
        <v>0</v>
      </c>
      <c r="G15" s="6"/>
      <c r="H15" s="6"/>
    </row>
    <row r="16" spans="1:8" ht="48.75" customHeight="1">
      <c r="A16" s="37" t="s">
        <v>40</v>
      </c>
      <c r="B16" s="51">
        <v>0.18</v>
      </c>
      <c r="C16" s="20" t="s">
        <v>54</v>
      </c>
      <c r="D16" s="21">
        <v>0.1</v>
      </c>
      <c r="E16" s="13"/>
      <c r="F16" s="13">
        <f t="shared" si="0"/>
        <v>0</v>
      </c>
      <c r="G16" s="6"/>
      <c r="H16" s="6"/>
    </row>
    <row r="17" spans="1:8" ht="31.5">
      <c r="A17" s="38"/>
      <c r="B17" s="52"/>
      <c r="C17" s="20" t="s">
        <v>4</v>
      </c>
      <c r="D17" s="21">
        <v>0.12</v>
      </c>
      <c r="E17" s="13"/>
      <c r="F17" s="13">
        <f t="shared" si="0"/>
        <v>0</v>
      </c>
      <c r="G17" s="6"/>
      <c r="H17" s="6"/>
    </row>
    <row r="18" spans="1:8" ht="31.5">
      <c r="A18" s="38"/>
      <c r="B18" s="52"/>
      <c r="C18" s="20" t="s">
        <v>5</v>
      </c>
      <c r="D18" s="21">
        <v>0.12</v>
      </c>
      <c r="E18" s="13"/>
      <c r="F18" s="13">
        <f t="shared" si="0"/>
        <v>0</v>
      </c>
      <c r="G18" s="6"/>
      <c r="H18" s="6"/>
    </row>
    <row r="19" spans="1:8" ht="47.25">
      <c r="A19" s="38"/>
      <c r="B19" s="52"/>
      <c r="C19" s="20" t="s">
        <v>10</v>
      </c>
      <c r="D19" s="21">
        <v>0.1</v>
      </c>
      <c r="E19" s="13"/>
      <c r="F19" s="13">
        <f t="shared" si="0"/>
        <v>0</v>
      </c>
      <c r="G19" s="6"/>
      <c r="H19" s="6"/>
    </row>
    <row r="20" spans="1:8" ht="18.75">
      <c r="A20" s="38"/>
      <c r="B20" s="52"/>
      <c r="C20" s="20" t="s">
        <v>19</v>
      </c>
      <c r="D20" s="21">
        <v>0.1</v>
      </c>
      <c r="E20" s="13"/>
      <c r="F20" s="13">
        <f t="shared" si="0"/>
        <v>0</v>
      </c>
      <c r="G20" s="6"/>
      <c r="H20" s="6"/>
    </row>
    <row r="21" spans="1:8" ht="112.5" customHeight="1">
      <c r="A21" s="38"/>
      <c r="B21" s="52"/>
      <c r="C21" s="24" t="s">
        <v>34</v>
      </c>
      <c r="D21" s="21">
        <v>0.14</v>
      </c>
      <c r="E21" s="13"/>
      <c r="F21" s="13">
        <f t="shared" si="0"/>
        <v>0</v>
      </c>
      <c r="G21" s="6"/>
      <c r="H21" s="6"/>
    </row>
    <row r="22" spans="1:8" ht="44.25" customHeight="1">
      <c r="A22" s="38"/>
      <c r="B22" s="52"/>
      <c r="C22" s="24" t="s">
        <v>16</v>
      </c>
      <c r="D22" s="21">
        <v>0.1</v>
      </c>
      <c r="E22" s="13"/>
      <c r="F22" s="13">
        <f t="shared" si="0"/>
        <v>0</v>
      </c>
      <c r="G22" s="6"/>
      <c r="H22" s="6"/>
    </row>
    <row r="23" spans="1:8" ht="18.75">
      <c r="A23" s="38"/>
      <c r="B23" s="52"/>
      <c r="C23" s="24" t="s">
        <v>14</v>
      </c>
      <c r="D23" s="21">
        <v>0.1</v>
      </c>
      <c r="E23" s="13"/>
      <c r="F23" s="13">
        <f t="shared" si="0"/>
        <v>0</v>
      </c>
      <c r="G23" s="6"/>
      <c r="H23" s="6"/>
    </row>
    <row r="24" spans="1:8" ht="31.5">
      <c r="A24" s="39"/>
      <c r="B24" s="53"/>
      <c r="C24" s="24" t="s">
        <v>11</v>
      </c>
      <c r="D24" s="21">
        <v>0.12</v>
      </c>
      <c r="E24" s="13"/>
      <c r="F24" s="13">
        <f t="shared" si="0"/>
        <v>0</v>
      </c>
      <c r="G24" s="6"/>
      <c r="H24" s="6"/>
    </row>
    <row r="25" spans="1:8" ht="32.25" customHeight="1" hidden="1">
      <c r="A25" s="22"/>
      <c r="B25" s="23">
        <f>F25*B16</f>
        <v>0</v>
      </c>
      <c r="C25" s="24"/>
      <c r="D25" s="25">
        <f>SUM(D16:D24)</f>
        <v>0.9999999999999999</v>
      </c>
      <c r="E25" s="13"/>
      <c r="F25" s="13">
        <f>SUM(F16:F24)</f>
        <v>0</v>
      </c>
      <c r="G25" s="6"/>
      <c r="H25" s="6"/>
    </row>
    <row r="26" spans="1:8" ht="31.5">
      <c r="A26" s="37" t="s">
        <v>41</v>
      </c>
      <c r="B26" s="51">
        <v>0.2</v>
      </c>
      <c r="C26" s="24" t="s">
        <v>23</v>
      </c>
      <c r="D26" s="25">
        <v>0.08</v>
      </c>
      <c r="E26" s="13"/>
      <c r="F26" s="13">
        <f t="shared" si="0"/>
        <v>0</v>
      </c>
      <c r="G26" s="6"/>
      <c r="H26" s="6"/>
    </row>
    <row r="27" spans="1:8" ht="54.75" customHeight="1">
      <c r="A27" s="38"/>
      <c r="B27" s="52"/>
      <c r="C27" s="24" t="s">
        <v>12</v>
      </c>
      <c r="D27" s="25">
        <v>0.1</v>
      </c>
      <c r="E27" s="13"/>
      <c r="F27" s="13">
        <f t="shared" si="0"/>
        <v>0</v>
      </c>
      <c r="G27" s="6"/>
      <c r="H27" s="6"/>
    </row>
    <row r="28" spans="1:8" ht="50.25" customHeight="1">
      <c r="A28" s="38"/>
      <c r="B28" s="52"/>
      <c r="C28" s="24" t="s">
        <v>13</v>
      </c>
      <c r="D28" s="25">
        <v>0.09</v>
      </c>
      <c r="E28" s="13"/>
      <c r="F28" s="13">
        <f t="shared" si="0"/>
        <v>0</v>
      </c>
      <c r="G28" s="6"/>
      <c r="H28" s="6"/>
    </row>
    <row r="29" spans="1:8" ht="57.75" customHeight="1">
      <c r="A29" s="38"/>
      <c r="B29" s="52"/>
      <c r="C29" s="24" t="s">
        <v>24</v>
      </c>
      <c r="D29" s="25">
        <v>0.09</v>
      </c>
      <c r="E29" s="13"/>
      <c r="F29" s="13">
        <f t="shared" si="0"/>
        <v>0</v>
      </c>
      <c r="G29" s="6"/>
      <c r="H29" s="6"/>
    </row>
    <row r="30" spans="1:8" ht="60.75" customHeight="1">
      <c r="A30" s="38"/>
      <c r="B30" s="52"/>
      <c r="C30" s="24" t="s">
        <v>20</v>
      </c>
      <c r="D30" s="25">
        <v>0.08</v>
      </c>
      <c r="E30" s="13"/>
      <c r="F30" s="13">
        <f t="shared" si="0"/>
        <v>0</v>
      </c>
      <c r="G30" s="6"/>
      <c r="H30" s="6"/>
    </row>
    <row r="31" spans="1:8" ht="33" customHeight="1">
      <c r="A31" s="38"/>
      <c r="B31" s="52"/>
      <c r="C31" s="26" t="s">
        <v>21</v>
      </c>
      <c r="D31" s="25">
        <v>0.08</v>
      </c>
      <c r="E31" s="13"/>
      <c r="F31" s="13">
        <f t="shared" si="0"/>
        <v>0</v>
      </c>
      <c r="G31" s="6"/>
      <c r="H31" s="6"/>
    </row>
    <row r="32" spans="1:8" ht="39.75" customHeight="1">
      <c r="A32" s="38"/>
      <c r="B32" s="52"/>
      <c r="C32" s="20" t="s">
        <v>17</v>
      </c>
      <c r="D32" s="25">
        <v>0.08</v>
      </c>
      <c r="E32" s="13"/>
      <c r="F32" s="13">
        <f t="shared" si="0"/>
        <v>0</v>
      </c>
      <c r="G32" s="6"/>
      <c r="H32" s="6"/>
    </row>
    <row r="33" spans="1:8" ht="41.25" customHeight="1">
      <c r="A33" s="38"/>
      <c r="B33" s="52"/>
      <c r="C33" s="20" t="s">
        <v>15</v>
      </c>
      <c r="D33" s="25">
        <v>0.08</v>
      </c>
      <c r="E33" s="13"/>
      <c r="F33" s="13">
        <f t="shared" si="0"/>
        <v>0</v>
      </c>
      <c r="G33" s="6"/>
      <c r="H33" s="6"/>
    </row>
    <row r="34" spans="1:8" ht="43.5" customHeight="1">
      <c r="A34" s="38"/>
      <c r="B34" s="52"/>
      <c r="C34" s="27" t="s">
        <v>18</v>
      </c>
      <c r="D34" s="25">
        <v>0.08</v>
      </c>
      <c r="E34" s="13"/>
      <c r="F34" s="13">
        <f t="shared" si="0"/>
        <v>0</v>
      </c>
      <c r="G34" s="6"/>
      <c r="H34" s="6"/>
    </row>
    <row r="35" spans="1:8" ht="39.75" customHeight="1">
      <c r="A35" s="38"/>
      <c r="B35" s="52"/>
      <c r="C35" s="27" t="s">
        <v>26</v>
      </c>
      <c r="D35" s="25">
        <v>0.08</v>
      </c>
      <c r="E35" s="13"/>
      <c r="F35" s="13">
        <f t="shared" si="0"/>
        <v>0</v>
      </c>
      <c r="G35" s="6"/>
      <c r="H35" s="6"/>
    </row>
    <row r="36" spans="1:8" ht="41.25" customHeight="1">
      <c r="A36" s="38"/>
      <c r="B36" s="52"/>
      <c r="C36" s="27" t="s">
        <v>22</v>
      </c>
      <c r="D36" s="25">
        <v>0.08</v>
      </c>
      <c r="E36" s="13"/>
      <c r="F36" s="13">
        <f t="shared" si="0"/>
        <v>0</v>
      </c>
      <c r="G36" s="6"/>
      <c r="H36" s="6"/>
    </row>
    <row r="37" spans="1:8" ht="28.5" customHeight="1">
      <c r="A37" s="39"/>
      <c r="B37" s="53"/>
      <c r="C37" s="27" t="s">
        <v>25</v>
      </c>
      <c r="D37" s="25">
        <v>0.08</v>
      </c>
      <c r="E37" s="13"/>
      <c r="F37" s="13">
        <f t="shared" si="0"/>
        <v>0</v>
      </c>
      <c r="G37" s="6"/>
      <c r="H37" s="6"/>
    </row>
    <row r="38" spans="1:8" ht="28.5" customHeight="1" hidden="1">
      <c r="A38" s="22"/>
      <c r="B38" s="23">
        <f>F38*B26</f>
        <v>0</v>
      </c>
      <c r="C38" s="27"/>
      <c r="D38" s="28">
        <f>SUM(D26:D37)</f>
        <v>0.9999999999999998</v>
      </c>
      <c r="E38" s="13"/>
      <c r="F38" s="13">
        <f>SUM(F26:F37)</f>
        <v>0</v>
      </c>
      <c r="G38" s="6"/>
      <c r="H38" s="6"/>
    </row>
    <row r="39" spans="1:8" ht="42.75" customHeight="1">
      <c r="A39" s="37" t="s">
        <v>42</v>
      </c>
      <c r="B39" s="51">
        <v>0.26</v>
      </c>
      <c r="C39" s="24" t="s">
        <v>29</v>
      </c>
      <c r="D39" s="25">
        <v>0.18</v>
      </c>
      <c r="E39" s="13"/>
      <c r="F39" s="13">
        <f t="shared" si="0"/>
        <v>0</v>
      </c>
      <c r="G39" s="6"/>
      <c r="H39" s="6"/>
    </row>
    <row r="40" spans="1:8" ht="41.25" customHeight="1">
      <c r="A40" s="38"/>
      <c r="B40" s="52"/>
      <c r="C40" s="27" t="s">
        <v>43</v>
      </c>
      <c r="D40" s="25">
        <v>0.14</v>
      </c>
      <c r="E40" s="13"/>
      <c r="F40" s="13">
        <f t="shared" si="0"/>
        <v>0</v>
      </c>
      <c r="G40" s="6"/>
      <c r="H40" s="6"/>
    </row>
    <row r="41" spans="1:8" ht="40.5" customHeight="1">
      <c r="A41" s="38"/>
      <c r="B41" s="52"/>
      <c r="C41" s="27" t="s">
        <v>27</v>
      </c>
      <c r="D41" s="25">
        <v>0.14</v>
      </c>
      <c r="E41" s="13"/>
      <c r="F41" s="13">
        <f t="shared" si="0"/>
        <v>0</v>
      </c>
      <c r="G41" s="6"/>
      <c r="H41" s="6"/>
    </row>
    <row r="42" spans="1:8" ht="44.25" customHeight="1">
      <c r="A42" s="38"/>
      <c r="B42" s="52"/>
      <c r="C42" s="27" t="s">
        <v>28</v>
      </c>
      <c r="D42" s="25">
        <v>0.14</v>
      </c>
      <c r="E42" s="13"/>
      <c r="F42" s="13">
        <f t="shared" si="0"/>
        <v>0</v>
      </c>
      <c r="G42" s="6"/>
      <c r="H42" s="6"/>
    </row>
    <row r="43" spans="1:8" ht="38.25" customHeight="1">
      <c r="A43" s="38"/>
      <c r="B43" s="52"/>
      <c r="C43" s="27" t="s">
        <v>32</v>
      </c>
      <c r="D43" s="25">
        <v>0.1</v>
      </c>
      <c r="E43" s="13"/>
      <c r="F43" s="13">
        <f t="shared" si="0"/>
        <v>0</v>
      </c>
      <c r="G43" s="6"/>
      <c r="H43" s="6"/>
    </row>
    <row r="44" spans="1:8" ht="62.25" customHeight="1">
      <c r="A44" s="38"/>
      <c r="B44" s="52"/>
      <c r="C44" s="27" t="s">
        <v>33</v>
      </c>
      <c r="D44" s="25">
        <v>0.15</v>
      </c>
      <c r="E44" s="13"/>
      <c r="F44" s="13">
        <f t="shared" si="0"/>
        <v>0</v>
      </c>
      <c r="G44" s="6"/>
      <c r="H44" s="6"/>
    </row>
    <row r="45" spans="1:8" ht="58.5" customHeight="1">
      <c r="A45" s="39"/>
      <c r="B45" s="53"/>
      <c r="C45" s="27" t="s">
        <v>30</v>
      </c>
      <c r="D45" s="25">
        <v>0.15</v>
      </c>
      <c r="E45" s="13"/>
      <c r="F45" s="13">
        <f t="shared" si="0"/>
        <v>0</v>
      </c>
      <c r="G45" s="6"/>
      <c r="H45" s="6"/>
    </row>
    <row r="46" spans="1:8" ht="18.75" hidden="1">
      <c r="A46" s="29"/>
      <c r="B46" s="30">
        <f>F46*B39</f>
        <v>0</v>
      </c>
      <c r="C46" s="29"/>
      <c r="D46" s="31">
        <f>SUM(D39:D45)</f>
        <v>1</v>
      </c>
      <c r="E46" s="13"/>
      <c r="F46" s="13">
        <f>SUM(F39:F45)</f>
        <v>0</v>
      </c>
      <c r="G46" s="6"/>
      <c r="H46" s="6"/>
    </row>
    <row r="47" spans="1:8" ht="18.75">
      <c r="A47" s="43" t="s">
        <v>35</v>
      </c>
      <c r="B47" s="44"/>
      <c r="C47" s="45"/>
      <c r="D47" s="32"/>
      <c r="E47" s="33">
        <f>B10+B15+B25+B38+B46</f>
        <v>0</v>
      </c>
      <c r="F47" s="34"/>
      <c r="G47" s="6"/>
      <c r="H47" s="6"/>
    </row>
    <row r="48" ht="18.75">
      <c r="F48" s="3"/>
    </row>
  </sheetData>
  <sheetProtection sheet="1"/>
  <mergeCells count="13">
    <mergeCell ref="A2:E2"/>
    <mergeCell ref="B5:B9"/>
    <mergeCell ref="B11:B14"/>
    <mergeCell ref="B16:B24"/>
    <mergeCell ref="B26:B37"/>
    <mergeCell ref="B39:B45"/>
    <mergeCell ref="A5:A9"/>
    <mergeCell ref="A26:A37"/>
    <mergeCell ref="A39:A45"/>
    <mergeCell ref="A11:A14"/>
    <mergeCell ref="A16:A24"/>
    <mergeCell ref="A47:C47"/>
    <mergeCell ref="A3:E3"/>
  </mergeCells>
  <dataValidations count="1">
    <dataValidation type="list" allowBlank="1" showInputMessage="1" showErrorMessage="1" sqref="E5:E45">
      <formula1>ступінь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view="pageBreakPreview" zoomScaleSheetLayoutView="100" zoomScalePageLayoutView="0" workbookViewId="0" topLeftCell="A1">
      <selection activeCell="C7" sqref="A2:I47"/>
    </sheetView>
  </sheetViews>
  <sheetFormatPr defaultColWidth="31.8515625" defaultRowHeight="15"/>
  <cols>
    <col min="1" max="1" width="31.8515625" style="2" customWidth="1"/>
    <col min="2" max="2" width="16.8515625" style="2" hidden="1" customWidth="1"/>
    <col min="3" max="3" width="46.7109375" style="2" customWidth="1"/>
    <col min="4" max="4" width="16.7109375" style="2" hidden="1" customWidth="1"/>
    <col min="5" max="5" width="18.140625" style="2" customWidth="1"/>
    <col min="6" max="6" width="22.421875" style="1" customWidth="1"/>
    <col min="7" max="7" width="31.8515625" style="2" hidden="1" customWidth="1"/>
    <col min="8" max="8" width="31.8515625" style="2" customWidth="1"/>
    <col min="9" max="16384" width="31.8515625" style="2" customWidth="1"/>
  </cols>
  <sheetData>
    <row r="2" spans="1:9" ht="18.75">
      <c r="A2" s="47" t="s">
        <v>55</v>
      </c>
      <c r="B2" s="47"/>
      <c r="C2" s="47"/>
      <c r="D2" s="47"/>
      <c r="E2" s="47"/>
      <c r="F2" s="5"/>
      <c r="G2" s="6"/>
      <c r="H2" s="6"/>
      <c r="I2" s="6"/>
    </row>
    <row r="3" spans="1:9" ht="18.75">
      <c r="A3" s="46" t="s">
        <v>1</v>
      </c>
      <c r="B3" s="46"/>
      <c r="C3" s="46"/>
      <c r="D3" s="46"/>
      <c r="E3" s="46"/>
      <c r="F3" s="5"/>
      <c r="G3" s="6"/>
      <c r="H3" s="6"/>
      <c r="I3" s="6"/>
    </row>
    <row r="4" spans="1:9" ht="47.25">
      <c r="A4" s="7" t="s">
        <v>31</v>
      </c>
      <c r="B4" s="8" t="s">
        <v>36</v>
      </c>
      <c r="C4" s="9" t="s">
        <v>0</v>
      </c>
      <c r="D4" s="8" t="s">
        <v>37</v>
      </c>
      <c r="E4" s="8" t="s">
        <v>52</v>
      </c>
      <c r="F4" s="10"/>
      <c r="G4" s="14">
        <v>0</v>
      </c>
      <c r="H4" s="6"/>
      <c r="I4" s="6"/>
    </row>
    <row r="5" spans="1:9" ht="51" customHeight="1">
      <c r="A5" s="54" t="s">
        <v>38</v>
      </c>
      <c r="B5" s="48">
        <v>0.18</v>
      </c>
      <c r="C5" s="11" t="s">
        <v>9</v>
      </c>
      <c r="D5" s="12">
        <v>0.25</v>
      </c>
      <c r="E5" s="13"/>
      <c r="F5" s="13">
        <f>D5*E5</f>
        <v>0</v>
      </c>
      <c r="G5" s="14">
        <v>0.25</v>
      </c>
      <c r="H5" s="35">
        <v>0.25</v>
      </c>
      <c r="I5" s="36" t="s">
        <v>45</v>
      </c>
    </row>
    <row r="6" spans="1:9" ht="31.5">
      <c r="A6" s="55"/>
      <c r="B6" s="49"/>
      <c r="C6" s="16" t="s">
        <v>53</v>
      </c>
      <c r="D6" s="17">
        <v>0.25</v>
      </c>
      <c r="E6" s="13"/>
      <c r="F6" s="13">
        <f aca="true" t="shared" si="0" ref="F6:F45">D6*E6</f>
        <v>0</v>
      </c>
      <c r="G6" s="14">
        <v>0.5</v>
      </c>
      <c r="H6" s="14">
        <v>0.5</v>
      </c>
      <c r="I6" s="36" t="s">
        <v>47</v>
      </c>
    </row>
    <row r="7" spans="1:9" ht="31.5">
      <c r="A7" s="55"/>
      <c r="B7" s="49"/>
      <c r="C7" s="16" t="s">
        <v>8</v>
      </c>
      <c r="D7" s="17">
        <v>0.2</v>
      </c>
      <c r="E7" s="13"/>
      <c r="F7" s="13">
        <f t="shared" si="0"/>
        <v>0</v>
      </c>
      <c r="G7" s="14">
        <v>0.75</v>
      </c>
      <c r="H7" s="14">
        <v>0.75</v>
      </c>
      <c r="I7" s="36" t="s">
        <v>46</v>
      </c>
    </row>
    <row r="8" spans="1:9" ht="31.5">
      <c r="A8" s="55"/>
      <c r="B8" s="49"/>
      <c r="C8" s="16" t="s">
        <v>48</v>
      </c>
      <c r="D8" s="17">
        <v>0.2</v>
      </c>
      <c r="E8" s="13"/>
      <c r="F8" s="13">
        <f t="shared" si="0"/>
        <v>0</v>
      </c>
      <c r="G8" s="14">
        <v>1</v>
      </c>
      <c r="H8" s="14">
        <v>1</v>
      </c>
      <c r="I8" s="36" t="s">
        <v>51</v>
      </c>
    </row>
    <row r="9" spans="1:9" ht="31.5">
      <c r="A9" s="56"/>
      <c r="B9" s="50"/>
      <c r="C9" s="16" t="s">
        <v>49</v>
      </c>
      <c r="D9" s="17">
        <v>0.1</v>
      </c>
      <c r="E9" s="13"/>
      <c r="F9" s="13">
        <f t="shared" si="0"/>
        <v>0</v>
      </c>
      <c r="G9" s="6"/>
      <c r="H9" s="14"/>
      <c r="I9" s="6"/>
    </row>
    <row r="10" spans="1:9" ht="18.75" hidden="1">
      <c r="A10" s="18"/>
      <c r="B10" s="19">
        <f>B5*F10</f>
        <v>0</v>
      </c>
      <c r="C10" s="16"/>
      <c r="D10" s="17">
        <f>SUM(D5:D9)</f>
        <v>0.9999999999999999</v>
      </c>
      <c r="E10" s="13"/>
      <c r="F10" s="13">
        <f>SUM(F5:F9)</f>
        <v>0</v>
      </c>
      <c r="G10" s="6"/>
      <c r="H10" s="6"/>
      <c r="I10" s="6"/>
    </row>
    <row r="11" spans="1:9" ht="33" customHeight="1">
      <c r="A11" s="40" t="s">
        <v>39</v>
      </c>
      <c r="B11" s="51">
        <v>0.18</v>
      </c>
      <c r="C11" s="20" t="s">
        <v>2</v>
      </c>
      <c r="D11" s="21">
        <v>0.25</v>
      </c>
      <c r="E11" s="13"/>
      <c r="F11" s="13">
        <f t="shared" si="0"/>
        <v>0</v>
      </c>
      <c r="G11" s="6"/>
      <c r="H11" s="6"/>
      <c r="I11" s="6"/>
    </row>
    <row r="12" spans="1:9" ht="31.5">
      <c r="A12" s="41"/>
      <c r="B12" s="52"/>
      <c r="C12" s="20" t="s">
        <v>6</v>
      </c>
      <c r="D12" s="21">
        <v>0.25</v>
      </c>
      <c r="E12" s="13"/>
      <c r="F12" s="13">
        <f t="shared" si="0"/>
        <v>0</v>
      </c>
      <c r="G12" s="6"/>
      <c r="H12" s="6"/>
      <c r="I12" s="6"/>
    </row>
    <row r="13" spans="1:9" ht="31.5">
      <c r="A13" s="41"/>
      <c r="B13" s="52"/>
      <c r="C13" s="20" t="s">
        <v>7</v>
      </c>
      <c r="D13" s="21">
        <v>0.25</v>
      </c>
      <c r="E13" s="13"/>
      <c r="F13" s="13">
        <f t="shared" si="0"/>
        <v>0</v>
      </c>
      <c r="G13" s="6"/>
      <c r="H13" s="6"/>
      <c r="I13" s="6"/>
    </row>
    <row r="14" spans="1:9" ht="31.5">
      <c r="A14" s="42"/>
      <c r="B14" s="53"/>
      <c r="C14" s="20" t="s">
        <v>3</v>
      </c>
      <c r="D14" s="21">
        <v>0.25</v>
      </c>
      <c r="E14" s="13"/>
      <c r="F14" s="13">
        <f t="shared" si="0"/>
        <v>0</v>
      </c>
      <c r="G14" s="6"/>
      <c r="H14" s="6"/>
      <c r="I14" s="6"/>
    </row>
    <row r="15" spans="1:9" ht="18.75" hidden="1">
      <c r="A15" s="22"/>
      <c r="B15" s="23">
        <f>F15*B11</f>
        <v>0</v>
      </c>
      <c r="C15" s="20"/>
      <c r="D15" s="21">
        <f>SUM(D11:D14)</f>
        <v>1</v>
      </c>
      <c r="E15" s="13"/>
      <c r="F15" s="13">
        <f>SUM(F11:F14)</f>
        <v>0</v>
      </c>
      <c r="G15" s="6"/>
      <c r="H15" s="6"/>
      <c r="I15" s="6"/>
    </row>
    <row r="16" spans="1:9" ht="48.75" customHeight="1">
      <c r="A16" s="37" t="s">
        <v>40</v>
      </c>
      <c r="B16" s="51">
        <v>0.18</v>
      </c>
      <c r="C16" s="20" t="s">
        <v>54</v>
      </c>
      <c r="D16" s="21">
        <v>0.1</v>
      </c>
      <c r="E16" s="13"/>
      <c r="F16" s="13">
        <f t="shared" si="0"/>
        <v>0</v>
      </c>
      <c r="G16" s="6"/>
      <c r="H16" s="6"/>
      <c r="I16" s="6"/>
    </row>
    <row r="17" spans="1:9" ht="31.5">
      <c r="A17" s="38"/>
      <c r="B17" s="52"/>
      <c r="C17" s="20" t="s">
        <v>4</v>
      </c>
      <c r="D17" s="21">
        <v>0.12</v>
      </c>
      <c r="E17" s="13"/>
      <c r="F17" s="13">
        <f t="shared" si="0"/>
        <v>0</v>
      </c>
      <c r="G17" s="6"/>
      <c r="H17" s="6"/>
      <c r="I17" s="6"/>
    </row>
    <row r="18" spans="1:9" ht="31.5">
      <c r="A18" s="38"/>
      <c r="B18" s="52"/>
      <c r="C18" s="20" t="s">
        <v>5</v>
      </c>
      <c r="D18" s="21">
        <v>0.12</v>
      </c>
      <c r="E18" s="13"/>
      <c r="F18" s="13">
        <f t="shared" si="0"/>
        <v>0</v>
      </c>
      <c r="G18" s="6"/>
      <c r="H18" s="6"/>
      <c r="I18" s="6"/>
    </row>
    <row r="19" spans="1:9" ht="47.25">
      <c r="A19" s="38"/>
      <c r="B19" s="52"/>
      <c r="C19" s="20" t="s">
        <v>10</v>
      </c>
      <c r="D19" s="21">
        <v>0.1</v>
      </c>
      <c r="E19" s="13"/>
      <c r="F19" s="13">
        <f t="shared" si="0"/>
        <v>0</v>
      </c>
      <c r="G19" s="6"/>
      <c r="H19" s="6"/>
      <c r="I19" s="6"/>
    </row>
    <row r="20" spans="1:9" ht="18.75">
      <c r="A20" s="38"/>
      <c r="B20" s="52"/>
      <c r="C20" s="20" t="s">
        <v>19</v>
      </c>
      <c r="D20" s="21">
        <v>0.1</v>
      </c>
      <c r="E20" s="13"/>
      <c r="F20" s="13">
        <f t="shared" si="0"/>
        <v>0</v>
      </c>
      <c r="G20" s="6"/>
      <c r="H20" s="6"/>
      <c r="I20" s="6"/>
    </row>
    <row r="21" spans="1:9" ht="112.5" customHeight="1">
      <c r="A21" s="38"/>
      <c r="B21" s="52"/>
      <c r="C21" s="24" t="s">
        <v>34</v>
      </c>
      <c r="D21" s="21">
        <v>0.14</v>
      </c>
      <c r="E21" s="13"/>
      <c r="F21" s="13">
        <f t="shared" si="0"/>
        <v>0</v>
      </c>
      <c r="G21" s="6"/>
      <c r="H21" s="6"/>
      <c r="I21" s="6"/>
    </row>
    <row r="22" spans="1:9" ht="44.25" customHeight="1">
      <c r="A22" s="38"/>
      <c r="B22" s="52"/>
      <c r="C22" s="24" t="s">
        <v>16</v>
      </c>
      <c r="D22" s="21">
        <v>0.1</v>
      </c>
      <c r="E22" s="13"/>
      <c r="F22" s="13">
        <f t="shared" si="0"/>
        <v>0</v>
      </c>
      <c r="G22" s="6"/>
      <c r="H22" s="6"/>
      <c r="I22" s="6"/>
    </row>
    <row r="23" spans="1:9" ht="18.75">
      <c r="A23" s="38"/>
      <c r="B23" s="52"/>
      <c r="C23" s="24" t="s">
        <v>14</v>
      </c>
      <c r="D23" s="21">
        <v>0.1</v>
      </c>
      <c r="E23" s="13"/>
      <c r="F23" s="13">
        <f t="shared" si="0"/>
        <v>0</v>
      </c>
      <c r="G23" s="6"/>
      <c r="H23" s="6"/>
      <c r="I23" s="6"/>
    </row>
    <row r="24" spans="1:9" ht="31.5">
      <c r="A24" s="39"/>
      <c r="B24" s="53"/>
      <c r="C24" s="24" t="s">
        <v>11</v>
      </c>
      <c r="D24" s="21">
        <v>0.12</v>
      </c>
      <c r="E24" s="13"/>
      <c r="F24" s="13">
        <f t="shared" si="0"/>
        <v>0</v>
      </c>
      <c r="G24" s="6"/>
      <c r="H24" s="6"/>
      <c r="I24" s="6"/>
    </row>
    <row r="25" spans="1:9" ht="32.25" customHeight="1" hidden="1">
      <c r="A25" s="22"/>
      <c r="B25" s="23">
        <f>F25*B16</f>
        <v>0</v>
      </c>
      <c r="C25" s="24"/>
      <c r="D25" s="25">
        <f>SUM(D16:D24)</f>
        <v>0.9999999999999999</v>
      </c>
      <c r="E25" s="13"/>
      <c r="F25" s="13">
        <f>SUM(F16:F24)</f>
        <v>0</v>
      </c>
      <c r="G25" s="6"/>
      <c r="H25" s="6"/>
      <c r="I25" s="6"/>
    </row>
    <row r="26" spans="1:9" ht="31.5">
      <c r="A26" s="37" t="s">
        <v>41</v>
      </c>
      <c r="B26" s="51">
        <v>0.2</v>
      </c>
      <c r="C26" s="24" t="s">
        <v>23</v>
      </c>
      <c r="D26" s="25">
        <v>0.08</v>
      </c>
      <c r="E26" s="13"/>
      <c r="F26" s="13">
        <f t="shared" si="0"/>
        <v>0</v>
      </c>
      <c r="G26" s="6"/>
      <c r="H26" s="6"/>
      <c r="I26" s="6"/>
    </row>
    <row r="27" spans="1:9" ht="54.75" customHeight="1">
      <c r="A27" s="38"/>
      <c r="B27" s="52"/>
      <c r="C27" s="24" t="s">
        <v>12</v>
      </c>
      <c r="D27" s="25">
        <v>0.1</v>
      </c>
      <c r="E27" s="13"/>
      <c r="F27" s="13">
        <f t="shared" si="0"/>
        <v>0</v>
      </c>
      <c r="G27" s="6"/>
      <c r="H27" s="6"/>
      <c r="I27" s="6"/>
    </row>
    <row r="28" spans="1:9" ht="50.25" customHeight="1">
      <c r="A28" s="38"/>
      <c r="B28" s="52"/>
      <c r="C28" s="24" t="s">
        <v>13</v>
      </c>
      <c r="D28" s="25">
        <v>0.09</v>
      </c>
      <c r="E28" s="13"/>
      <c r="F28" s="13">
        <f t="shared" si="0"/>
        <v>0</v>
      </c>
      <c r="G28" s="6"/>
      <c r="H28" s="6"/>
      <c r="I28" s="6"/>
    </row>
    <row r="29" spans="1:9" ht="57.75" customHeight="1">
      <c r="A29" s="38"/>
      <c r="B29" s="52"/>
      <c r="C29" s="24" t="s">
        <v>24</v>
      </c>
      <c r="D29" s="25">
        <v>0.09</v>
      </c>
      <c r="E29" s="13"/>
      <c r="F29" s="13">
        <f t="shared" si="0"/>
        <v>0</v>
      </c>
      <c r="G29" s="6"/>
      <c r="H29" s="6"/>
      <c r="I29" s="6"/>
    </row>
    <row r="30" spans="1:9" ht="60.75" customHeight="1">
      <c r="A30" s="38"/>
      <c r="B30" s="52"/>
      <c r="C30" s="24" t="s">
        <v>20</v>
      </c>
      <c r="D30" s="25">
        <v>0.08</v>
      </c>
      <c r="E30" s="13"/>
      <c r="F30" s="13">
        <f t="shared" si="0"/>
        <v>0</v>
      </c>
      <c r="G30" s="6"/>
      <c r="H30" s="6"/>
      <c r="I30" s="6"/>
    </row>
    <row r="31" spans="1:9" ht="33" customHeight="1">
      <c r="A31" s="38"/>
      <c r="B31" s="52"/>
      <c r="C31" s="26" t="s">
        <v>21</v>
      </c>
      <c r="D31" s="25">
        <v>0.08</v>
      </c>
      <c r="E31" s="13"/>
      <c r="F31" s="13">
        <f t="shared" si="0"/>
        <v>0</v>
      </c>
      <c r="G31" s="6"/>
      <c r="H31" s="6"/>
      <c r="I31" s="6"/>
    </row>
    <row r="32" spans="1:9" ht="39.75" customHeight="1">
      <c r="A32" s="38"/>
      <c r="B32" s="52"/>
      <c r="C32" s="20" t="s">
        <v>17</v>
      </c>
      <c r="D32" s="25">
        <v>0.08</v>
      </c>
      <c r="E32" s="13"/>
      <c r="F32" s="13">
        <f t="shared" si="0"/>
        <v>0</v>
      </c>
      <c r="G32" s="6"/>
      <c r="H32" s="6"/>
      <c r="I32" s="6"/>
    </row>
    <row r="33" spans="1:9" ht="41.25" customHeight="1">
      <c r="A33" s="38"/>
      <c r="B33" s="52"/>
      <c r="C33" s="20" t="s">
        <v>15</v>
      </c>
      <c r="D33" s="25">
        <v>0.08</v>
      </c>
      <c r="E33" s="13"/>
      <c r="F33" s="13">
        <f t="shared" si="0"/>
        <v>0</v>
      </c>
      <c r="G33" s="6"/>
      <c r="H33" s="6"/>
      <c r="I33" s="6"/>
    </row>
    <row r="34" spans="1:9" ht="43.5" customHeight="1">
      <c r="A34" s="38"/>
      <c r="B34" s="52"/>
      <c r="C34" s="27" t="s">
        <v>18</v>
      </c>
      <c r="D34" s="25">
        <v>0.08</v>
      </c>
      <c r="E34" s="13"/>
      <c r="F34" s="13">
        <f t="shared" si="0"/>
        <v>0</v>
      </c>
      <c r="G34" s="6"/>
      <c r="H34" s="6"/>
      <c r="I34" s="6"/>
    </row>
    <row r="35" spans="1:9" ht="39.75" customHeight="1">
      <c r="A35" s="38"/>
      <c r="B35" s="52"/>
      <c r="C35" s="27" t="s">
        <v>26</v>
      </c>
      <c r="D35" s="25">
        <v>0.08</v>
      </c>
      <c r="E35" s="13"/>
      <c r="F35" s="13">
        <f t="shared" si="0"/>
        <v>0</v>
      </c>
      <c r="G35" s="6"/>
      <c r="H35" s="6"/>
      <c r="I35" s="6"/>
    </row>
    <row r="36" spans="1:9" ht="41.25" customHeight="1">
      <c r="A36" s="38"/>
      <c r="B36" s="52"/>
      <c r="C36" s="27" t="s">
        <v>22</v>
      </c>
      <c r="D36" s="25">
        <v>0.08</v>
      </c>
      <c r="E36" s="13"/>
      <c r="F36" s="13">
        <f t="shared" si="0"/>
        <v>0</v>
      </c>
      <c r="G36" s="6"/>
      <c r="H36" s="6"/>
      <c r="I36" s="6"/>
    </row>
    <row r="37" spans="1:9" ht="28.5" customHeight="1">
      <c r="A37" s="39"/>
      <c r="B37" s="53"/>
      <c r="C37" s="27" t="s">
        <v>25</v>
      </c>
      <c r="D37" s="25">
        <v>0.08</v>
      </c>
      <c r="E37" s="13"/>
      <c r="F37" s="13">
        <f t="shared" si="0"/>
        <v>0</v>
      </c>
      <c r="G37" s="6"/>
      <c r="H37" s="6"/>
      <c r="I37" s="6"/>
    </row>
    <row r="38" spans="1:9" ht="28.5" customHeight="1" hidden="1">
      <c r="A38" s="22"/>
      <c r="B38" s="23">
        <f>F38*B26</f>
        <v>0</v>
      </c>
      <c r="C38" s="27"/>
      <c r="D38" s="28">
        <f>SUM(D26:D37)</f>
        <v>0.9999999999999998</v>
      </c>
      <c r="E38" s="13"/>
      <c r="F38" s="13">
        <f>SUM(F26:F37)</f>
        <v>0</v>
      </c>
      <c r="G38" s="6"/>
      <c r="H38" s="6"/>
      <c r="I38" s="6"/>
    </row>
    <row r="39" spans="1:9" ht="42.75" customHeight="1">
      <c r="A39" s="37" t="s">
        <v>42</v>
      </c>
      <c r="B39" s="51">
        <v>0.26</v>
      </c>
      <c r="C39" s="24" t="s">
        <v>29</v>
      </c>
      <c r="D39" s="25">
        <v>0.18</v>
      </c>
      <c r="E39" s="13"/>
      <c r="F39" s="13">
        <f t="shared" si="0"/>
        <v>0</v>
      </c>
      <c r="G39" s="6"/>
      <c r="H39" s="6"/>
      <c r="I39" s="6"/>
    </row>
    <row r="40" spans="1:9" ht="41.25" customHeight="1">
      <c r="A40" s="38"/>
      <c r="B40" s="52"/>
      <c r="C40" s="27" t="s">
        <v>43</v>
      </c>
      <c r="D40" s="25">
        <v>0.14</v>
      </c>
      <c r="E40" s="13"/>
      <c r="F40" s="13">
        <f t="shared" si="0"/>
        <v>0</v>
      </c>
      <c r="G40" s="6"/>
      <c r="H40" s="6"/>
      <c r="I40" s="6"/>
    </row>
    <row r="41" spans="1:9" ht="40.5" customHeight="1">
      <c r="A41" s="38"/>
      <c r="B41" s="52"/>
      <c r="C41" s="27" t="s">
        <v>27</v>
      </c>
      <c r="D41" s="25">
        <v>0.14</v>
      </c>
      <c r="E41" s="13"/>
      <c r="F41" s="13">
        <f t="shared" si="0"/>
        <v>0</v>
      </c>
      <c r="G41" s="6"/>
      <c r="H41" s="6"/>
      <c r="I41" s="6"/>
    </row>
    <row r="42" spans="1:9" ht="44.25" customHeight="1">
      <c r="A42" s="38"/>
      <c r="B42" s="52"/>
      <c r="C42" s="27" t="s">
        <v>28</v>
      </c>
      <c r="D42" s="25">
        <v>0.14</v>
      </c>
      <c r="E42" s="13"/>
      <c r="F42" s="13">
        <f t="shared" si="0"/>
        <v>0</v>
      </c>
      <c r="G42" s="6"/>
      <c r="H42" s="6"/>
      <c r="I42" s="6"/>
    </row>
    <row r="43" spans="1:9" ht="38.25" customHeight="1">
      <c r="A43" s="38"/>
      <c r="B43" s="52"/>
      <c r="C43" s="27" t="s">
        <v>32</v>
      </c>
      <c r="D43" s="25">
        <v>0.1</v>
      </c>
      <c r="E43" s="13"/>
      <c r="F43" s="13">
        <f t="shared" si="0"/>
        <v>0</v>
      </c>
      <c r="G43" s="6"/>
      <c r="H43" s="6"/>
      <c r="I43" s="6"/>
    </row>
    <row r="44" spans="1:9" ht="62.25" customHeight="1">
      <c r="A44" s="38"/>
      <c r="B44" s="52"/>
      <c r="C44" s="27" t="s">
        <v>33</v>
      </c>
      <c r="D44" s="25">
        <v>0.15</v>
      </c>
      <c r="E44" s="13"/>
      <c r="F44" s="13">
        <f t="shared" si="0"/>
        <v>0</v>
      </c>
      <c r="G44" s="6"/>
      <c r="H44" s="6"/>
      <c r="I44" s="6"/>
    </row>
    <row r="45" spans="1:9" ht="58.5" customHeight="1">
      <c r="A45" s="39"/>
      <c r="B45" s="53"/>
      <c r="C45" s="27" t="s">
        <v>30</v>
      </c>
      <c r="D45" s="25">
        <v>0.15</v>
      </c>
      <c r="E45" s="13"/>
      <c r="F45" s="13">
        <f t="shared" si="0"/>
        <v>0</v>
      </c>
      <c r="G45" s="6"/>
      <c r="H45" s="6"/>
      <c r="I45" s="6"/>
    </row>
    <row r="46" spans="1:9" ht="18.75" hidden="1">
      <c r="A46" s="29"/>
      <c r="B46" s="30">
        <f>F46*B39</f>
        <v>0</v>
      </c>
      <c r="C46" s="29"/>
      <c r="D46" s="31">
        <f>SUM(D39:D45)</f>
        <v>1</v>
      </c>
      <c r="E46" s="13"/>
      <c r="F46" s="13">
        <f>SUM(F39:F45)</f>
        <v>0</v>
      </c>
      <c r="G46" s="6"/>
      <c r="H46" s="6"/>
      <c r="I46" s="6"/>
    </row>
    <row r="47" spans="1:9" ht="18.75">
      <c r="A47" s="43" t="s">
        <v>35</v>
      </c>
      <c r="B47" s="44"/>
      <c r="C47" s="45"/>
      <c r="D47" s="32"/>
      <c r="E47" s="33">
        <f>B10+B15+B25+B38+B46</f>
        <v>0</v>
      </c>
      <c r="F47" s="34"/>
      <c r="G47" s="6"/>
      <c r="H47" s="6"/>
      <c r="I47" s="6"/>
    </row>
    <row r="48" ht="18.75">
      <c r="F48" s="3"/>
    </row>
  </sheetData>
  <sheetProtection sheet="1"/>
  <mergeCells count="13">
    <mergeCell ref="A2:E2"/>
    <mergeCell ref="A5:A9"/>
    <mergeCell ref="B5:B9"/>
    <mergeCell ref="A11:A14"/>
    <mergeCell ref="B11:B14"/>
    <mergeCell ref="A16:A24"/>
    <mergeCell ref="B16:B24"/>
    <mergeCell ref="A26:A37"/>
    <mergeCell ref="B26:B37"/>
    <mergeCell ref="A39:A45"/>
    <mergeCell ref="B39:B45"/>
    <mergeCell ref="A47:C47"/>
    <mergeCell ref="A3:E3"/>
  </mergeCells>
  <dataValidations count="1">
    <dataValidation type="list" allowBlank="1" showInputMessage="1" showErrorMessage="1" sqref="E5:E45">
      <formula1>$G$4:$G$8</formula1>
    </dataValidation>
  </dataValidation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Капустин</dc:creator>
  <cp:keywords/>
  <dc:description/>
  <cp:lastModifiedBy>svetika</cp:lastModifiedBy>
  <dcterms:created xsi:type="dcterms:W3CDTF">2017-06-15T09:02:11Z</dcterms:created>
  <dcterms:modified xsi:type="dcterms:W3CDTF">2017-11-13T09:57:06Z</dcterms:modified>
  <cp:category/>
  <cp:version/>
  <cp:contentType/>
  <cp:contentStatus/>
</cp:coreProperties>
</file>